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8835" activeTab="3"/>
  </bookViews>
  <sheets>
    <sheet name="протокол 8" sheetId="1" r:id="rId1"/>
    <sheet name="протокол 10" sheetId="2" r:id="rId2"/>
    <sheet name="протокол 9" sheetId="3" r:id="rId3"/>
    <sheet name="протокол 11" sheetId="4" r:id="rId4"/>
  </sheets>
  <definedNames/>
  <calcPr fullCalcOnLoad="1"/>
</workbook>
</file>

<file path=xl/sharedStrings.xml><?xml version="1.0" encoding="utf-8"?>
<sst xmlns="http://schemas.openxmlformats.org/spreadsheetml/2006/main" count="338" uniqueCount="199">
  <si>
    <t>Глибоцький ліцей</t>
  </si>
  <si>
    <t>Турятський НВК</t>
  </si>
  <si>
    <t xml:space="preserve">Добрянський Владислав Віталійович </t>
  </si>
  <si>
    <t>Димківський НВК</t>
  </si>
  <si>
    <t>Купський НВК№2</t>
  </si>
  <si>
    <t>Сучевенська ЗОШ І-ІІІ ст.</t>
  </si>
  <si>
    <t>Райлян Віорел Ілліч</t>
  </si>
  <si>
    <t xml:space="preserve">Молодійська ЗОШ І – ІІІ ст. </t>
  </si>
  <si>
    <t>Старововчинецькокий ліцей</t>
  </si>
  <si>
    <t>Стерченська ЗОШ І-ІІІ ступенів</t>
  </si>
  <si>
    <t>Черепківська ЗОШ І - ІІІ ст.</t>
  </si>
  <si>
    <t>Йорданештська ЗОШ №2 І - ІІ ст.</t>
  </si>
  <si>
    <t>Думітрюк Іван Ілліч</t>
  </si>
  <si>
    <t>Голунга Костянтин Іванович</t>
  </si>
  <si>
    <t>Йорданештська ЗОШ І - ІІІ ст.</t>
  </si>
  <si>
    <t>Глибоцька ЗОШ І - ІІІ ступенів</t>
  </si>
  <si>
    <t>Михайлівський  НВК</t>
  </si>
  <si>
    <t>Карапчівський ліцей</t>
  </si>
  <si>
    <t>Тарашанська ЗОШ І-ІІІ ст.</t>
  </si>
  <si>
    <t>Бучковський Степан Анатолійович</t>
  </si>
  <si>
    <t>Тереблеченська ЗОШ І – ІІІ ст.</t>
  </si>
  <si>
    <t xml:space="preserve">Кам’янська ЗОШ І - ІІІ ст. </t>
  </si>
  <si>
    <t xml:space="preserve"> засідання журі ІІ етапу </t>
  </si>
  <si>
    <t>за підсумками перевірки робіт учасників Всеукраїнської олімпіади</t>
  </si>
  <si>
    <t xml:space="preserve">предмет </t>
  </si>
  <si>
    <t>№</t>
  </si>
  <si>
    <t>Прізвище ім’я по батькові</t>
  </si>
  <si>
    <t>Навчальний заклад</t>
  </si>
  <si>
    <t>Всього балів</t>
  </si>
  <si>
    <t>Шифр роботи</t>
  </si>
  <si>
    <t>Голова журі ________________________________________Бабій Микола Георгійович</t>
  </si>
  <si>
    <t>Члени журі:_________________________________________________________________________________________________</t>
  </si>
  <si>
    <t>Горбівецька ЗОШ І - ІІ ступенів</t>
  </si>
  <si>
    <t>Корчівецька ЗОШ  І - ІІІ ступенів</t>
  </si>
  <si>
    <t>Опришенська ЗОШ  І - ІІІ ступенів</t>
  </si>
  <si>
    <t>Чагорська ЗОШ  І - ІІІ ступенів</t>
  </si>
  <si>
    <t>Нижньосиньовецька ЗОШ І-ІІІ ст.</t>
  </si>
  <si>
    <t>Багринівська ЗОШ І - ІІІ ст.</t>
  </si>
  <si>
    <t>п</t>
  </si>
  <si>
    <t>Грушівський НВК</t>
  </si>
  <si>
    <t>Боднарюк Іван Васильович</t>
  </si>
  <si>
    <t>Просіцька ЗОШ І - ІІ ст.</t>
  </si>
  <si>
    <t>Купський НВК</t>
  </si>
  <si>
    <t>Морар Коріна Георгіївна</t>
  </si>
  <si>
    <t>Плеван Крістіан Іванович</t>
  </si>
  <si>
    <t>Морар Іонуц Георгійович</t>
  </si>
  <si>
    <t>Алергуш Іван Георгійович</t>
  </si>
  <si>
    <t>Карп Павло Іванович</t>
  </si>
  <si>
    <t>Романюк Аліна Іванівна</t>
  </si>
  <si>
    <t>Мандюк Лілія Миколаївна</t>
  </si>
  <si>
    <t>Мандюк Марія Миколаївна</t>
  </si>
  <si>
    <t>Петков Теодор Іванович</t>
  </si>
  <si>
    <t>Панчук Ілля Костянтинович</t>
  </si>
  <si>
    <t>Кушнірюк Андріан Іванович</t>
  </si>
  <si>
    <t>Німачук Ігор Сергійович</t>
  </si>
  <si>
    <t>Гричак Денис Іванович</t>
  </si>
  <si>
    <t>Горло Роман Миколайович</t>
  </si>
  <si>
    <t>Червонодібровска ЗОШ І-ІІ ст.</t>
  </si>
  <si>
    <t>Дручук Роман Олександрович</t>
  </si>
  <si>
    <t>Дручук Дмитро Георгійович</t>
  </si>
  <si>
    <t>Вінтоняк Тарас Валерійович</t>
  </si>
  <si>
    <t>Бідолах Олександра Миколаївна</t>
  </si>
  <si>
    <t>Булезюк Руслана Миколаївна</t>
  </si>
  <si>
    <t>Пентелейчук Анастасія Вікторівна</t>
  </si>
  <si>
    <t>Пігун Станіслав Вікторович</t>
  </si>
  <si>
    <t>Коровійська ЗОШ І - ІІІ ст.</t>
  </si>
  <si>
    <t>Багон Георгій Віорелович</t>
  </si>
  <si>
    <t xml:space="preserve">Спину Василь Сергійович </t>
  </si>
  <si>
    <t>Лазареску Ірина Михайлівна</t>
  </si>
  <si>
    <t>Лазареску Сніжана Миколаївна</t>
  </si>
  <si>
    <t>Левицький Вадим Віорелович</t>
  </si>
  <si>
    <t>Морарян Сергій Вікторович</t>
  </si>
  <si>
    <t>Рудько Олег Русланович</t>
  </si>
  <si>
    <t>Косован Василь Іванович</t>
  </si>
  <si>
    <t>Мігоряну Анна Василівна</t>
  </si>
  <si>
    <t>Шмаліон Крістіан Васильович</t>
  </si>
  <si>
    <t>Іванеску Христина Михайлівна</t>
  </si>
  <si>
    <t>Гузлеу Яна-Марія Євгенівна</t>
  </si>
  <si>
    <t>Георгіу Іван Миколайович</t>
  </si>
  <si>
    <t>Гуштюк Богдан Михайлович</t>
  </si>
  <si>
    <t>Галіп Антон Михайлович</t>
  </si>
  <si>
    <t>Вікован Артур Валерійович</t>
  </si>
  <si>
    <t>Божескул Олександр Васильович</t>
  </si>
  <si>
    <t>Ванзуряк Степан Григорович</t>
  </si>
  <si>
    <t>Бічер Андрій Георгійович</t>
  </si>
  <si>
    <t>Болокан Іонуц Лазарович</t>
  </si>
  <si>
    <t>Товаровська Валентина Костянтинівна</t>
  </si>
  <si>
    <t>Бічер Ігор Васильович</t>
  </si>
  <si>
    <t>Попеску Ана Василівна</t>
  </si>
  <si>
    <t>Фретеучан Георгій Ілліч</t>
  </si>
  <si>
    <t>Сучеван Микола Штефанович</t>
  </si>
  <si>
    <t>Грижюк Богдана Володимирівна</t>
  </si>
  <si>
    <t>Добрянський Віталій Васильович</t>
  </si>
  <si>
    <t>Головчак Інна Віталївна</t>
  </si>
  <si>
    <t>Безеде Дмитро Дмитрович</t>
  </si>
  <si>
    <t>Дубеу Катерина-Крістіна Констянтинівна</t>
  </si>
  <si>
    <t>Жунич Георгій Костянтинович</t>
  </si>
  <si>
    <t>Кучер Роман Петрович</t>
  </si>
  <si>
    <t>Лазурка Микола Іванович</t>
  </si>
  <si>
    <t>Лазурка Вєра Іванівна</t>
  </si>
  <si>
    <t>Данилюк Владислав Іванович</t>
  </si>
  <si>
    <t>Микитюк Яніс Святославович</t>
  </si>
  <si>
    <t>Микитюк Віталій Віссаріонович</t>
  </si>
  <si>
    <t>Божеску Аліна Миколаївна</t>
  </si>
  <si>
    <t>Дущак Віталіна Георгіївна</t>
  </si>
  <si>
    <t>Опаєць Владислав Васильович</t>
  </si>
  <si>
    <t>Тереблеченська ЗОШ І – ІІІ ст. №1</t>
  </si>
  <si>
    <t xml:space="preserve">Зеленько Мірела Петрівна </t>
  </si>
  <si>
    <t>Гуржуй Марія Михайлівна</t>
  </si>
  <si>
    <t>Бучковська Юлія Михайлівна</t>
  </si>
  <si>
    <r>
      <t>Каланча Ма</t>
    </r>
    <r>
      <rPr>
        <sz val="10"/>
        <rFont val="Calibri"/>
        <family val="2"/>
      </rPr>
      <t>’</t>
    </r>
    <r>
      <rPr>
        <sz val="10"/>
        <rFont val="Arial Cyr"/>
        <family val="0"/>
      </rPr>
      <t>рян Михайлович</t>
    </r>
  </si>
  <si>
    <t>Карлєчук Тетяна Леонідівна</t>
  </si>
  <si>
    <t>Кінащук Ілонна Василівна</t>
  </si>
  <si>
    <t>Луковицька ЗОШ І-ІІІ ступенів</t>
  </si>
  <si>
    <t>Шлик Степан Іванович</t>
  </si>
  <si>
    <t>Шлек Ксенія Костянтинівна</t>
  </si>
  <si>
    <t>Кудреватих Ростислав Сергійович</t>
  </si>
  <si>
    <t>Якуб Дорина Валентинівна</t>
  </si>
  <si>
    <t>Опаєць Діана Іллівна</t>
  </si>
  <si>
    <t>Привороцька ЗОШ І - ІІ ст.</t>
  </si>
  <si>
    <t>Жижиян Анастасія-Міхаєла Валентинівна</t>
  </si>
  <si>
    <t>Т</t>
  </si>
  <si>
    <t>ПР</t>
  </si>
  <si>
    <t>Беженару Юліан Дмитрович</t>
  </si>
  <si>
    <t>Голунга Юліан Ілліч</t>
  </si>
  <si>
    <t>Струц Деніс Георгийович</t>
  </si>
  <si>
    <t>Загарчук Валентин Іванович</t>
  </si>
  <si>
    <t>Волоківська ЗОШ І-ІІІ ст.</t>
  </si>
  <si>
    <t>Валякузьминська ЗОШ І-ІІ ст.</t>
  </si>
  <si>
    <t>Бучковська Наталія Валеріївна</t>
  </si>
  <si>
    <t>Боднарюк Микола Миколайович</t>
  </si>
  <si>
    <t>Колотила Тетяна Миколаївна</t>
  </si>
  <si>
    <t>Карлійчук Анастасія Іванівна</t>
  </si>
  <si>
    <t>2012-2013 навчальний рік</t>
  </si>
  <si>
    <t>Митранюк Андрій Вікторович</t>
  </si>
  <si>
    <t>Глибоцький професійний ліцей</t>
  </si>
  <si>
    <t xml:space="preserve"> з інформатики Глибоцького району, 8 клас </t>
  </si>
  <si>
    <t xml:space="preserve"> з інформатики Глибоцького району, 10 клас</t>
  </si>
  <si>
    <t xml:space="preserve"> з інформатики Глибоцького району, 9 клас</t>
  </si>
  <si>
    <t xml:space="preserve"> з інформатики Глибоцького району, 11 клас</t>
  </si>
  <si>
    <t>Крилюк Петро Іванович</t>
  </si>
  <si>
    <t>Келдеруш Аліна-Синзияна Ігорівна</t>
  </si>
  <si>
    <t xml:space="preserve">Попович Катерина Іллівна </t>
  </si>
  <si>
    <t>Карпюк Михайло Савович</t>
  </si>
  <si>
    <t>Камянська ЗОШ</t>
  </si>
  <si>
    <t>Становецька ЗОШ І-ІІІ ст.</t>
  </si>
  <si>
    <t>Яценюк Аурел Констянтинович</t>
  </si>
  <si>
    <t>s109</t>
  </si>
  <si>
    <t>s115</t>
  </si>
  <si>
    <t>s105</t>
  </si>
  <si>
    <t>s113</t>
  </si>
  <si>
    <t>s112</t>
  </si>
  <si>
    <t>s110</t>
  </si>
  <si>
    <t>s122</t>
  </si>
  <si>
    <t>s108</t>
  </si>
  <si>
    <t>s128</t>
  </si>
  <si>
    <t>s121</t>
  </si>
  <si>
    <t>s135</t>
  </si>
  <si>
    <t>s120</t>
  </si>
  <si>
    <t>s124</t>
  </si>
  <si>
    <t>s127</t>
  </si>
  <si>
    <t>s132</t>
  </si>
  <si>
    <t>s133</t>
  </si>
  <si>
    <t>s106</t>
  </si>
  <si>
    <t>s111</t>
  </si>
  <si>
    <t>s117</t>
  </si>
  <si>
    <t>s134</t>
  </si>
  <si>
    <t>s126</t>
  </si>
  <si>
    <t>s116</t>
  </si>
  <si>
    <t>s101</t>
  </si>
  <si>
    <t>s104</t>
  </si>
  <si>
    <t>s102</t>
  </si>
  <si>
    <t>s107</t>
  </si>
  <si>
    <t>s123</t>
  </si>
  <si>
    <t>s130</t>
  </si>
  <si>
    <t>s103</t>
  </si>
  <si>
    <t>s114</t>
  </si>
  <si>
    <t>s129</t>
  </si>
  <si>
    <t>s119</t>
  </si>
  <si>
    <t>s131</t>
  </si>
  <si>
    <t>s125</t>
  </si>
  <si>
    <t>Слобідська ЗОШ І-ІІ ст.</t>
  </si>
  <si>
    <t>s118</t>
  </si>
  <si>
    <t>Олійник Аліна Валеріївна</t>
  </si>
  <si>
    <t>Романюк Григорій Михайлович</t>
  </si>
  <si>
    <t>L11</t>
  </si>
  <si>
    <t>Плантус Віктор Васильович</t>
  </si>
  <si>
    <t>Становецька ЗОШ І-ІІІ ступенів</t>
  </si>
  <si>
    <t>Патраш Сергій Степанович</t>
  </si>
  <si>
    <t>Шмигельський Роман Олександрович</t>
  </si>
  <si>
    <r>
      <t>Прокоп</t>
    </r>
    <r>
      <rPr>
        <sz val="10"/>
        <rFont val="Calibri"/>
        <family val="2"/>
      </rPr>
      <t>’</t>
    </r>
    <r>
      <rPr>
        <sz val="10"/>
        <rFont val="Arial Cyr"/>
        <family val="0"/>
      </rPr>
      <t>юк Іван Олександрович</t>
    </r>
  </si>
  <si>
    <t>Попередній протокол</t>
  </si>
  <si>
    <t>завд.1</t>
  </si>
  <si>
    <t>завд.2</t>
  </si>
  <si>
    <t>завд.3</t>
  </si>
  <si>
    <t>завд.4</t>
  </si>
  <si>
    <t>додатк. Бали</t>
  </si>
  <si>
    <t xml:space="preserve">Кількість балів </t>
  </si>
  <si>
    <t>дод. Бали</t>
  </si>
</sst>
</file>

<file path=xl/styles.xml><?xml version="1.0" encoding="utf-8"?>
<styleSheet xmlns="http://schemas.openxmlformats.org/spreadsheetml/2006/main">
  <numFmts count="2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i/>
      <sz val="10"/>
      <name val="Times New Roman"/>
      <family val="1"/>
    </font>
    <font>
      <sz val="10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NumberFormat="1" applyFont="1" applyFill="1" applyBorder="1" applyAlignment="1">
      <alignment vertical="top" wrapText="1"/>
    </xf>
    <xf numFmtId="0" fontId="0" fillId="0" borderId="10" xfId="0" applyNumberFormat="1" applyFill="1" applyBorder="1" applyAlignment="1">
      <alignment vertical="top" wrapText="1"/>
    </xf>
    <xf numFmtId="0" fontId="0" fillId="24" borderId="10" xfId="0" applyNumberFormat="1" applyFont="1" applyFill="1" applyBorder="1" applyAlignment="1">
      <alignment vertical="top" wrapText="1"/>
    </xf>
    <xf numFmtId="0" fontId="0" fillId="24" borderId="10" xfId="0" applyNumberFormat="1" applyFill="1" applyBorder="1" applyAlignment="1">
      <alignment vertical="top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11" xfId="0" applyNumberFormat="1" applyFont="1" applyFill="1" applyBorder="1" applyAlignment="1">
      <alignment vertical="top" wrapText="1"/>
    </xf>
    <xf numFmtId="0" fontId="8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0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7" fillId="0" borderId="12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top" wrapText="1"/>
    </xf>
    <xf numFmtId="0" fontId="0" fillId="24" borderId="10" xfId="0" applyNumberFormat="1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0" xfId="0" applyNumberFormat="1" applyFill="1" applyBorder="1" applyAlignment="1">
      <alignment vertical="top" wrapText="1"/>
    </xf>
    <xf numFmtId="0" fontId="0" fillId="24" borderId="13" xfId="0" applyNumberFormat="1" applyFont="1" applyFill="1" applyBorder="1" applyAlignment="1">
      <alignment vertical="top" wrapText="1"/>
    </xf>
    <xf numFmtId="0" fontId="0" fillId="24" borderId="12" xfId="0" applyNumberFormat="1" applyFont="1" applyFill="1" applyBorder="1" applyAlignment="1">
      <alignment vertical="top" wrapText="1"/>
    </xf>
    <xf numFmtId="0" fontId="7" fillId="24" borderId="10" xfId="0" applyNumberFormat="1" applyFont="1" applyFill="1" applyBorder="1" applyAlignment="1">
      <alignment vertical="top" wrapText="1"/>
    </xf>
    <xf numFmtId="0" fontId="0" fillId="24" borderId="10" xfId="0" applyNumberFormat="1" applyFont="1" applyFill="1" applyBorder="1" applyAlignment="1">
      <alignment vertical="top" wrapText="1"/>
    </xf>
    <xf numFmtId="0" fontId="8" fillId="24" borderId="10" xfId="0" applyNumberFormat="1" applyFont="1" applyFill="1" applyBorder="1" applyAlignment="1">
      <alignment vertical="top" wrapText="1"/>
    </xf>
    <xf numFmtId="0" fontId="0" fillId="24" borderId="10" xfId="0" applyNumberFormat="1" applyFont="1" applyFill="1" applyBorder="1" applyAlignment="1">
      <alignment horizontal="center" vertical="top" wrapText="1"/>
    </xf>
    <xf numFmtId="0" fontId="0" fillId="24" borderId="10" xfId="0" applyNumberFormat="1" applyFill="1" applyBorder="1" applyAlignment="1">
      <alignment horizontal="left" vertical="top" wrapText="1"/>
    </xf>
    <xf numFmtId="0" fontId="0" fillId="0" borderId="10" xfId="0" applyFill="1" applyBorder="1" applyAlignment="1">
      <alignment/>
    </xf>
    <xf numFmtId="0" fontId="7" fillId="0" borderId="14" xfId="0" applyFont="1" applyBorder="1" applyAlignment="1">
      <alignment horizontal="left" vertical="top" wrapText="1"/>
    </xf>
    <xf numFmtId="0" fontId="8" fillId="24" borderId="10" xfId="0" applyFont="1" applyFill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0" fillId="0" borderId="10" xfId="0" applyNumberFormat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0" fillId="24" borderId="10" xfId="0" applyNumberFormat="1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24" borderId="12" xfId="0" applyNumberFormat="1" applyFont="1" applyFill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textRotation="90" wrapText="1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center" vertical="top" wrapText="1"/>
    </xf>
    <xf numFmtId="0" fontId="0" fillId="24" borderId="10" xfId="0" applyNumberFormat="1" applyFont="1" applyFill="1" applyBorder="1" applyAlignment="1">
      <alignment vertical="top" wrapText="1"/>
    </xf>
    <xf numFmtId="0" fontId="0" fillId="24" borderId="10" xfId="0" applyNumberFormat="1" applyFont="1" applyFill="1" applyBorder="1" applyAlignment="1">
      <alignment vertical="top" wrapText="1"/>
    </xf>
    <xf numFmtId="0" fontId="0" fillId="0" borderId="10" xfId="0" applyNumberFormat="1" applyFont="1" applyFill="1" applyBorder="1" applyAlignment="1">
      <alignment vertical="top" wrapText="1"/>
    </xf>
    <xf numFmtId="0" fontId="0" fillId="24" borderId="12" xfId="0" applyNumberFormat="1" applyFont="1" applyFill="1" applyBorder="1" applyAlignment="1">
      <alignment vertical="top" wrapText="1"/>
    </xf>
    <xf numFmtId="0" fontId="0" fillId="24" borderId="10" xfId="0" applyNumberFormat="1" applyFont="1" applyFill="1" applyBorder="1" applyAlignment="1">
      <alignment vertical="top" wrapText="1"/>
    </xf>
    <xf numFmtId="0" fontId="0" fillId="0" borderId="13" xfId="0" applyNumberFormat="1" applyFont="1" applyFill="1" applyBorder="1" applyAlignment="1">
      <alignment vertical="top" wrapText="1"/>
    </xf>
    <xf numFmtId="0" fontId="0" fillId="24" borderId="13" xfId="0" applyNumberFormat="1" applyFont="1" applyFill="1" applyBorder="1" applyAlignment="1">
      <alignment vertical="top" wrapText="1"/>
    </xf>
    <xf numFmtId="0" fontId="0" fillId="24" borderId="0" xfId="0" applyNumberFormat="1" applyFont="1" applyFill="1" applyAlignment="1">
      <alignment vertical="top" wrapText="1"/>
    </xf>
    <xf numFmtId="0" fontId="0" fillId="0" borderId="11" xfId="0" applyNumberFormat="1" applyFill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0" fillId="0" borderId="10" xfId="0" applyBorder="1" applyAlignment="1">
      <alignment horizontal="center" vertical="top"/>
    </xf>
    <xf numFmtId="184" fontId="0" fillId="0" borderId="10" xfId="0" applyNumberFormat="1" applyBorder="1" applyAlignment="1">
      <alignment horizontal="center" vertical="top"/>
    </xf>
    <xf numFmtId="184" fontId="0" fillId="0" borderId="10" xfId="0" applyNumberForma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184" fontId="0" fillId="0" borderId="10" xfId="0" applyNumberFormat="1" applyFont="1" applyBorder="1" applyAlignment="1">
      <alignment horizontal="center"/>
    </xf>
    <xf numFmtId="184" fontId="0" fillId="0" borderId="10" xfId="0" applyNumberForma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184" fontId="27" fillId="0" borderId="10" xfId="0" applyNumberFormat="1" applyFont="1" applyFill="1" applyBorder="1" applyAlignment="1">
      <alignment horizontal="center" wrapText="1"/>
    </xf>
    <xf numFmtId="0" fontId="26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0" fillId="0" borderId="0" xfId="0" applyAlignment="1">
      <alignment horizontal="left" vertical="top"/>
    </xf>
    <xf numFmtId="0" fontId="7" fillId="0" borderId="12" xfId="0" applyFont="1" applyBorder="1" applyAlignment="1">
      <alignment horizontal="center" vertical="top" textRotation="90" wrapText="1"/>
    </xf>
    <xf numFmtId="0" fontId="7" fillId="0" borderId="17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textRotation="90" wrapText="1"/>
    </xf>
    <xf numFmtId="0" fontId="7" fillId="0" borderId="18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0" fillId="0" borderId="0" xfId="0" applyBorder="1" applyAlignment="1">
      <alignment horizontal="lef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zoomScalePageLayoutView="0" workbookViewId="0" topLeftCell="A1">
      <selection activeCell="F7" sqref="F7:L7"/>
    </sheetView>
  </sheetViews>
  <sheetFormatPr defaultColWidth="9.00390625" defaultRowHeight="12.75"/>
  <cols>
    <col min="1" max="1" width="3.375" style="0" customWidth="1"/>
    <col min="2" max="2" width="33.875" style="0" customWidth="1"/>
    <col min="3" max="3" width="31.25390625" style="0" customWidth="1"/>
    <col min="4" max="4" width="3.875" style="0" customWidth="1"/>
    <col min="5" max="5" width="4.00390625" style="0" customWidth="1"/>
    <col min="6" max="6" width="5.25390625" style="0" customWidth="1"/>
    <col min="7" max="7" width="4.375" style="0" customWidth="1"/>
    <col min="8" max="8" width="5.625" style="0" customWidth="1"/>
    <col min="9" max="9" width="4.75390625" style="0" customWidth="1"/>
    <col min="10" max="10" width="4.625" style="0" customWidth="1"/>
    <col min="11" max="11" width="5.375" style="0" customWidth="1"/>
    <col min="12" max="12" width="5.75390625" style="0" customWidth="1"/>
    <col min="13" max="13" width="6.125" style="0" customWidth="1"/>
  </cols>
  <sheetData>
    <row r="1" spans="1:13" ht="18.75">
      <c r="A1" s="75" t="s">
        <v>191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3" ht="18.75">
      <c r="A2" s="75" t="s">
        <v>22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</row>
    <row r="3" spans="1:13" ht="18.75">
      <c r="A3" s="75" t="s">
        <v>23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</row>
    <row r="4" spans="1:13" ht="18.75">
      <c r="A4" s="75" t="s">
        <v>136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 ht="12.75">
      <c r="A5" s="76" t="s">
        <v>24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</row>
    <row r="6" spans="1:3" ht="18.75">
      <c r="A6" s="6"/>
      <c r="C6" t="s">
        <v>133</v>
      </c>
    </row>
    <row r="7" spans="1:13" ht="49.5" customHeight="1">
      <c r="A7" s="77" t="s">
        <v>25</v>
      </c>
      <c r="B7" s="77" t="s">
        <v>26</v>
      </c>
      <c r="C7" s="77" t="s">
        <v>27</v>
      </c>
      <c r="D7" s="79" t="s">
        <v>29</v>
      </c>
      <c r="E7" s="79"/>
      <c r="F7" s="80" t="s">
        <v>197</v>
      </c>
      <c r="G7" s="81"/>
      <c r="H7" s="81"/>
      <c r="I7" s="81"/>
      <c r="J7" s="81"/>
      <c r="K7" s="81"/>
      <c r="L7" s="81"/>
      <c r="M7" s="83" t="s">
        <v>28</v>
      </c>
    </row>
    <row r="8" spans="1:13" ht="51">
      <c r="A8" s="78"/>
      <c r="B8" s="78"/>
      <c r="C8" s="78"/>
      <c r="D8" s="10" t="s">
        <v>121</v>
      </c>
      <c r="E8" s="19" t="s">
        <v>122</v>
      </c>
      <c r="F8" s="10" t="s">
        <v>192</v>
      </c>
      <c r="G8" s="10" t="s">
        <v>193</v>
      </c>
      <c r="H8" s="10" t="s">
        <v>194</v>
      </c>
      <c r="I8" s="10" t="s">
        <v>195</v>
      </c>
      <c r="J8" s="10" t="s">
        <v>196</v>
      </c>
      <c r="K8" s="10">
        <v>5</v>
      </c>
      <c r="L8" s="10">
        <v>6</v>
      </c>
      <c r="M8" s="52"/>
    </row>
    <row r="9" spans="1:13" ht="12.75">
      <c r="A9" s="10">
        <v>1</v>
      </c>
      <c r="B9" s="10">
        <v>2</v>
      </c>
      <c r="C9" s="10">
        <v>3</v>
      </c>
      <c r="D9" s="10"/>
      <c r="E9" s="10">
        <v>4</v>
      </c>
      <c r="F9" s="80">
        <v>5</v>
      </c>
      <c r="G9" s="81"/>
      <c r="H9" s="81"/>
      <c r="I9" s="81"/>
      <c r="J9" s="81"/>
      <c r="K9" s="81"/>
      <c r="L9" s="53"/>
      <c r="M9" s="10">
        <v>6</v>
      </c>
    </row>
    <row r="10" spans="1:13" ht="15.75">
      <c r="A10" s="8">
        <v>1</v>
      </c>
      <c r="B10" s="2" t="s">
        <v>143</v>
      </c>
      <c r="C10" s="2" t="s">
        <v>144</v>
      </c>
      <c r="D10" s="66">
        <v>8</v>
      </c>
      <c r="E10" s="66">
        <v>90</v>
      </c>
      <c r="F10" s="67">
        <v>0</v>
      </c>
      <c r="G10" s="67">
        <v>0</v>
      </c>
      <c r="H10" s="68">
        <v>10</v>
      </c>
      <c r="I10" s="67">
        <v>0</v>
      </c>
      <c r="J10" s="67">
        <v>0</v>
      </c>
      <c r="K10" s="68">
        <v>10</v>
      </c>
      <c r="L10" s="68">
        <v>7</v>
      </c>
      <c r="M10" s="73">
        <f>F10+G10+H10+I10+J10+K10+L10</f>
        <v>27</v>
      </c>
    </row>
    <row r="11" spans="1:13" ht="15.75">
      <c r="A11" s="9">
        <f aca="true" t="shared" si="0" ref="A11:A20">A10+1</f>
        <v>2</v>
      </c>
      <c r="B11" s="3" t="s">
        <v>88</v>
      </c>
      <c r="C11" s="3" t="s">
        <v>5</v>
      </c>
      <c r="D11" s="25">
        <v>8</v>
      </c>
      <c r="E11" s="69">
        <v>94</v>
      </c>
      <c r="F11" s="70">
        <v>0</v>
      </c>
      <c r="G11" s="71">
        <v>0</v>
      </c>
      <c r="H11" s="70">
        <v>3</v>
      </c>
      <c r="I11" s="70">
        <v>0</v>
      </c>
      <c r="J11" s="70">
        <v>0</v>
      </c>
      <c r="K11" s="70">
        <v>4</v>
      </c>
      <c r="L11" s="70">
        <v>2.5</v>
      </c>
      <c r="M11" s="73">
        <f aca="true" t="shared" si="1" ref="M11:M21">F11+G11+H11+I11+J11+K11+L11</f>
        <v>9.5</v>
      </c>
    </row>
    <row r="12" spans="1:13" ht="15" customHeight="1">
      <c r="A12" s="9">
        <f t="shared" si="0"/>
        <v>3</v>
      </c>
      <c r="B12" s="3" t="s">
        <v>102</v>
      </c>
      <c r="C12" s="3" t="s">
        <v>119</v>
      </c>
      <c r="D12" s="25">
        <v>8</v>
      </c>
      <c r="E12" s="69">
        <v>96</v>
      </c>
      <c r="F12" s="70">
        <v>0.5</v>
      </c>
      <c r="G12" s="71">
        <v>0.5</v>
      </c>
      <c r="H12" s="70">
        <v>0</v>
      </c>
      <c r="I12" s="70">
        <v>0</v>
      </c>
      <c r="J12" s="70">
        <v>0</v>
      </c>
      <c r="K12" s="70">
        <v>8</v>
      </c>
      <c r="L12" s="70">
        <v>0</v>
      </c>
      <c r="M12" s="73">
        <f t="shared" si="1"/>
        <v>9</v>
      </c>
    </row>
    <row r="13" spans="1:13" ht="15.75">
      <c r="A13" s="9">
        <f t="shared" si="0"/>
        <v>4</v>
      </c>
      <c r="B13" s="3" t="s">
        <v>49</v>
      </c>
      <c r="C13" s="3" t="s">
        <v>20</v>
      </c>
      <c r="D13" s="25">
        <v>8</v>
      </c>
      <c r="E13" s="69">
        <v>93</v>
      </c>
      <c r="F13" s="70">
        <v>0</v>
      </c>
      <c r="G13" s="71">
        <v>0</v>
      </c>
      <c r="H13" s="70">
        <v>3</v>
      </c>
      <c r="I13" s="70">
        <v>0</v>
      </c>
      <c r="J13" s="70">
        <v>0</v>
      </c>
      <c r="K13" s="70">
        <v>4</v>
      </c>
      <c r="L13" s="70">
        <v>1.5</v>
      </c>
      <c r="M13" s="73">
        <f t="shared" si="1"/>
        <v>8.5</v>
      </c>
    </row>
    <row r="14" spans="1:13" ht="15.75">
      <c r="A14" s="9">
        <f t="shared" si="0"/>
        <v>5</v>
      </c>
      <c r="B14" s="2" t="s">
        <v>141</v>
      </c>
      <c r="C14" s="2" t="s">
        <v>39</v>
      </c>
      <c r="D14" s="66">
        <v>8</v>
      </c>
      <c r="E14" s="66">
        <v>91</v>
      </c>
      <c r="F14" s="67">
        <v>0</v>
      </c>
      <c r="G14" s="67">
        <v>0</v>
      </c>
      <c r="H14" s="71">
        <v>3</v>
      </c>
      <c r="I14" s="67">
        <v>0</v>
      </c>
      <c r="J14" s="67">
        <v>0</v>
      </c>
      <c r="K14" s="71">
        <v>2</v>
      </c>
      <c r="L14" s="71">
        <v>3</v>
      </c>
      <c r="M14" s="73">
        <f t="shared" si="1"/>
        <v>8</v>
      </c>
    </row>
    <row r="15" spans="1:13" ht="15.75">
      <c r="A15" s="9">
        <f t="shared" si="0"/>
        <v>6</v>
      </c>
      <c r="B15" s="3" t="s">
        <v>58</v>
      </c>
      <c r="C15" s="3" t="s">
        <v>33</v>
      </c>
      <c r="D15" s="25">
        <v>8</v>
      </c>
      <c r="E15" s="69">
        <v>99</v>
      </c>
      <c r="F15" s="70">
        <v>0</v>
      </c>
      <c r="G15" s="71">
        <v>0</v>
      </c>
      <c r="H15" s="70">
        <v>3</v>
      </c>
      <c r="I15" s="70">
        <v>0</v>
      </c>
      <c r="J15" s="70">
        <v>0</v>
      </c>
      <c r="K15" s="70">
        <v>2</v>
      </c>
      <c r="L15" s="70">
        <v>0</v>
      </c>
      <c r="M15" s="73">
        <f t="shared" si="1"/>
        <v>5</v>
      </c>
    </row>
    <row r="16" spans="1:13" ht="15.75">
      <c r="A16" s="9">
        <f>A15+1</f>
        <v>7</v>
      </c>
      <c r="B16" s="3" t="s">
        <v>79</v>
      </c>
      <c r="C16" s="3" t="s">
        <v>1</v>
      </c>
      <c r="D16" s="25">
        <v>8</v>
      </c>
      <c r="E16" s="69">
        <v>89</v>
      </c>
      <c r="F16" s="70">
        <v>0</v>
      </c>
      <c r="G16" s="71">
        <v>0</v>
      </c>
      <c r="H16" s="70">
        <v>3</v>
      </c>
      <c r="I16" s="70">
        <v>0</v>
      </c>
      <c r="J16" s="70">
        <v>0</v>
      </c>
      <c r="K16" s="70">
        <v>2</v>
      </c>
      <c r="L16" s="70">
        <v>0</v>
      </c>
      <c r="M16" s="73">
        <f t="shared" si="1"/>
        <v>5</v>
      </c>
    </row>
    <row r="17" spans="1:13" ht="15.75">
      <c r="A17" s="9">
        <f t="shared" si="0"/>
        <v>8</v>
      </c>
      <c r="B17" s="3" t="s">
        <v>118</v>
      </c>
      <c r="C17" s="3" t="s">
        <v>11</v>
      </c>
      <c r="D17" s="25">
        <v>8</v>
      </c>
      <c r="E17" s="69">
        <v>100</v>
      </c>
      <c r="F17" s="70">
        <v>0</v>
      </c>
      <c r="G17" s="71">
        <v>0</v>
      </c>
      <c r="H17" s="70">
        <v>3</v>
      </c>
      <c r="I17" s="70">
        <v>0</v>
      </c>
      <c r="J17" s="70">
        <v>0</v>
      </c>
      <c r="K17" s="70">
        <v>1</v>
      </c>
      <c r="L17" s="70">
        <v>0</v>
      </c>
      <c r="M17" s="73">
        <f t="shared" si="1"/>
        <v>4</v>
      </c>
    </row>
    <row r="18" spans="1:13" ht="16.5" customHeight="1">
      <c r="A18" s="9">
        <f t="shared" si="0"/>
        <v>9</v>
      </c>
      <c r="B18" s="1" t="s">
        <v>43</v>
      </c>
      <c r="C18" s="1" t="s">
        <v>42</v>
      </c>
      <c r="D18" s="20">
        <v>8</v>
      </c>
      <c r="E18" s="69">
        <v>98</v>
      </c>
      <c r="F18" s="70">
        <v>0</v>
      </c>
      <c r="G18" s="71">
        <v>0</v>
      </c>
      <c r="H18" s="70">
        <v>0</v>
      </c>
      <c r="I18" s="70">
        <v>0</v>
      </c>
      <c r="J18" s="70">
        <v>0</v>
      </c>
      <c r="K18" s="70">
        <v>0.5</v>
      </c>
      <c r="L18" s="70">
        <v>0</v>
      </c>
      <c r="M18" s="73">
        <f t="shared" si="1"/>
        <v>0.5</v>
      </c>
    </row>
    <row r="19" spans="1:13" ht="15.75">
      <c r="A19" s="9">
        <f t="shared" si="0"/>
        <v>10</v>
      </c>
      <c r="B19" s="3" t="s">
        <v>87</v>
      </c>
      <c r="C19" s="3" t="s">
        <v>4</v>
      </c>
      <c r="D19" s="25">
        <v>8</v>
      </c>
      <c r="E19" s="69">
        <v>97</v>
      </c>
      <c r="F19" s="70">
        <v>0</v>
      </c>
      <c r="G19" s="71">
        <v>0</v>
      </c>
      <c r="H19" s="71">
        <v>0</v>
      </c>
      <c r="I19" s="71">
        <v>0</v>
      </c>
      <c r="J19" s="71">
        <v>0</v>
      </c>
      <c r="K19" s="70">
        <v>0</v>
      </c>
      <c r="L19" s="71">
        <v>0</v>
      </c>
      <c r="M19" s="73">
        <f t="shared" si="1"/>
        <v>0</v>
      </c>
    </row>
    <row r="20" spans="1:13" ht="15.75">
      <c r="A20" s="9">
        <f t="shared" si="0"/>
        <v>11</v>
      </c>
      <c r="B20" s="3" t="s">
        <v>98</v>
      </c>
      <c r="C20" s="3" t="s">
        <v>9</v>
      </c>
      <c r="D20" s="25">
        <v>8</v>
      </c>
      <c r="E20" s="69">
        <v>95</v>
      </c>
      <c r="F20" s="70">
        <v>0</v>
      </c>
      <c r="G20" s="71">
        <v>0</v>
      </c>
      <c r="H20" s="70">
        <v>0</v>
      </c>
      <c r="I20" s="70">
        <v>0</v>
      </c>
      <c r="J20" s="70">
        <v>0</v>
      </c>
      <c r="K20" s="70">
        <v>0</v>
      </c>
      <c r="L20" s="70">
        <v>0</v>
      </c>
      <c r="M20" s="73">
        <f t="shared" si="1"/>
        <v>0</v>
      </c>
    </row>
    <row r="21" spans="1:13" ht="21.75" customHeight="1">
      <c r="A21" s="7">
        <v>12</v>
      </c>
      <c r="B21" s="3" t="s">
        <v>94</v>
      </c>
      <c r="C21" s="3" t="s">
        <v>106</v>
      </c>
      <c r="D21" s="25">
        <v>8</v>
      </c>
      <c r="E21" s="69">
        <v>92</v>
      </c>
      <c r="F21" s="70">
        <v>0</v>
      </c>
      <c r="G21" s="71">
        <v>0</v>
      </c>
      <c r="H21" s="70">
        <v>0</v>
      </c>
      <c r="I21" s="70">
        <v>0</v>
      </c>
      <c r="J21" s="70">
        <v>0</v>
      </c>
      <c r="K21" s="70">
        <v>0</v>
      </c>
      <c r="L21" s="70">
        <v>0</v>
      </c>
      <c r="M21" s="73">
        <f t="shared" si="1"/>
        <v>0</v>
      </c>
    </row>
    <row r="22" spans="2:10" ht="12.75">
      <c r="B22" s="82" t="s">
        <v>30</v>
      </c>
      <c r="C22" s="82"/>
      <c r="D22" s="82"/>
      <c r="E22" s="82"/>
      <c r="F22" s="82"/>
      <c r="G22" s="82"/>
      <c r="H22" s="82"/>
      <c r="I22" s="82"/>
      <c r="J22" s="82"/>
    </row>
    <row r="23" spans="2:10" ht="12.75">
      <c r="B23" s="15"/>
      <c r="C23" s="15"/>
      <c r="D23" s="15"/>
      <c r="E23" s="15"/>
      <c r="F23" s="15"/>
      <c r="G23" s="15"/>
      <c r="H23" s="15"/>
      <c r="I23" s="15"/>
      <c r="J23" s="15"/>
    </row>
    <row r="24" spans="2:10" ht="12.75">
      <c r="B24" s="15" t="s">
        <v>31</v>
      </c>
      <c r="C24" s="15"/>
      <c r="D24" s="15"/>
      <c r="E24" s="15"/>
      <c r="F24" s="15"/>
      <c r="G24" s="15"/>
      <c r="H24" s="15"/>
      <c r="I24" s="15"/>
      <c r="J24" s="15"/>
    </row>
  </sheetData>
  <sheetProtection/>
  <mergeCells count="13">
    <mergeCell ref="B22:J22"/>
    <mergeCell ref="M7:M8"/>
    <mergeCell ref="B7:B8"/>
    <mergeCell ref="C7:C8"/>
    <mergeCell ref="F9:L9"/>
    <mergeCell ref="A5:M5"/>
    <mergeCell ref="A7:A8"/>
    <mergeCell ref="D7:E7"/>
    <mergeCell ref="F7:L7"/>
    <mergeCell ref="A1:M1"/>
    <mergeCell ref="A2:M2"/>
    <mergeCell ref="A3:M3"/>
    <mergeCell ref="A4:M4"/>
  </mergeCells>
  <printOptions/>
  <pageMargins left="0" right="0" top="0" bottom="0" header="0" footer="0"/>
  <pageSetup fitToHeight="1" fitToWidth="1" horizontalDpi="300" verticalDpi="3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zoomScalePageLayoutView="0" workbookViewId="0" topLeftCell="A1">
      <selection activeCell="E7" sqref="E7:I7"/>
    </sheetView>
  </sheetViews>
  <sheetFormatPr defaultColWidth="9.00390625" defaultRowHeight="12.75"/>
  <cols>
    <col min="1" max="1" width="3.00390625" style="0" customWidth="1"/>
    <col min="2" max="2" width="32.625" style="0" customWidth="1"/>
    <col min="3" max="3" width="30.125" style="0" customWidth="1"/>
    <col min="4" max="4" width="7.75390625" style="0" customWidth="1"/>
    <col min="5" max="5" width="4.75390625" style="0" customWidth="1"/>
    <col min="6" max="6" width="5.00390625" style="0" customWidth="1"/>
    <col min="7" max="7" width="4.875" style="0" customWidth="1"/>
    <col min="8" max="8" width="4.375" style="0" customWidth="1"/>
    <col min="9" max="9" width="4.625" style="0" customWidth="1"/>
    <col min="10" max="10" width="4.25390625" style="0" customWidth="1"/>
  </cols>
  <sheetData>
    <row r="1" spans="1:10" ht="18.75">
      <c r="A1" s="75" t="s">
        <v>191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ht="18.75">
      <c r="A2" s="75" t="s">
        <v>22</v>
      </c>
      <c r="B2" s="75"/>
      <c r="C2" s="75"/>
      <c r="D2" s="75"/>
      <c r="E2" s="75"/>
      <c r="F2" s="75"/>
      <c r="G2" s="75"/>
      <c r="H2" s="75"/>
      <c r="I2" s="75"/>
      <c r="J2" s="75"/>
    </row>
    <row r="3" spans="1:10" ht="18.75">
      <c r="A3" s="75" t="s">
        <v>23</v>
      </c>
      <c r="B3" s="75"/>
      <c r="C3" s="75"/>
      <c r="D3" s="75"/>
      <c r="E3" s="75"/>
      <c r="F3" s="75"/>
      <c r="G3" s="75"/>
      <c r="H3" s="75"/>
      <c r="I3" s="75"/>
      <c r="J3" s="75"/>
    </row>
    <row r="4" spans="1:10" ht="18.75">
      <c r="A4" s="75" t="s">
        <v>137</v>
      </c>
      <c r="B4" s="75"/>
      <c r="C4" s="75"/>
      <c r="D4" s="75"/>
      <c r="E4" s="75"/>
      <c r="F4" s="75"/>
      <c r="G4" s="75"/>
      <c r="H4" s="75"/>
      <c r="I4" s="75"/>
      <c r="J4" s="75"/>
    </row>
    <row r="5" spans="1:10" ht="12.75">
      <c r="A5" s="76" t="s">
        <v>24</v>
      </c>
      <c r="B5" s="76"/>
      <c r="C5" s="76"/>
      <c r="D5" s="76"/>
      <c r="E5" s="76"/>
      <c r="F5" s="76"/>
      <c r="G5" s="76"/>
      <c r="H5" s="76"/>
      <c r="I5" s="76"/>
      <c r="J5" s="76"/>
    </row>
    <row r="6" spans="1:3" ht="18.75">
      <c r="A6" s="6"/>
      <c r="C6" t="s">
        <v>133</v>
      </c>
    </row>
    <row r="7" spans="1:10" ht="51" customHeight="1">
      <c r="A7" s="54" t="s">
        <v>25</v>
      </c>
      <c r="B7" s="54" t="s">
        <v>26</v>
      </c>
      <c r="C7" s="79" t="s">
        <v>27</v>
      </c>
      <c r="D7" s="55" t="s">
        <v>29</v>
      </c>
      <c r="E7" s="79" t="s">
        <v>197</v>
      </c>
      <c r="F7" s="79"/>
      <c r="G7" s="79"/>
      <c r="H7" s="79"/>
      <c r="I7" s="79"/>
      <c r="J7" s="85" t="s">
        <v>28</v>
      </c>
    </row>
    <row r="8" spans="1:10" ht="36.75" customHeight="1">
      <c r="A8" s="54"/>
      <c r="B8" s="54"/>
      <c r="C8" s="79"/>
      <c r="D8" s="84"/>
      <c r="E8" s="10" t="s">
        <v>192</v>
      </c>
      <c r="F8" s="10" t="s">
        <v>193</v>
      </c>
      <c r="G8" s="10" t="s">
        <v>194</v>
      </c>
      <c r="H8" s="10" t="s">
        <v>195</v>
      </c>
      <c r="I8" s="10" t="s">
        <v>198</v>
      </c>
      <c r="J8" s="85"/>
    </row>
    <row r="9" spans="1:10" s="5" customFormat="1" ht="12.75">
      <c r="A9" s="10">
        <v>1</v>
      </c>
      <c r="B9" s="10">
        <v>2</v>
      </c>
      <c r="C9" s="10">
        <v>3</v>
      </c>
      <c r="D9" s="10">
        <v>4</v>
      </c>
      <c r="E9" s="79">
        <v>5</v>
      </c>
      <c r="F9" s="79"/>
      <c r="G9" s="79"/>
      <c r="H9" s="79"/>
      <c r="I9" s="79"/>
      <c r="J9" s="10">
        <v>6</v>
      </c>
    </row>
    <row r="10" spans="1:10" ht="12.75">
      <c r="A10" s="11">
        <v>1</v>
      </c>
      <c r="B10" s="3" t="s">
        <v>104</v>
      </c>
      <c r="C10" s="3" t="s">
        <v>17</v>
      </c>
      <c r="D10" s="3">
        <f aca="true" t="shared" si="0" ref="D10:D26">D9+1</f>
        <v>5</v>
      </c>
      <c r="E10" s="13">
        <v>10</v>
      </c>
      <c r="F10" s="7">
        <v>3</v>
      </c>
      <c r="G10" s="13">
        <v>15</v>
      </c>
      <c r="H10" s="13">
        <v>8</v>
      </c>
      <c r="I10" s="13"/>
      <c r="J10" s="72">
        <f>E10+F10+G10+H10+I10</f>
        <v>36</v>
      </c>
    </row>
    <row r="11" spans="1:10" ht="12.75">
      <c r="A11" s="12">
        <f>A10+1</f>
        <v>2</v>
      </c>
      <c r="B11" s="3" t="s">
        <v>83</v>
      </c>
      <c r="C11" s="3" t="s">
        <v>0</v>
      </c>
      <c r="D11" s="3">
        <f t="shared" si="0"/>
        <v>6</v>
      </c>
      <c r="E11" s="13">
        <v>10</v>
      </c>
      <c r="F11" s="7">
        <v>0</v>
      </c>
      <c r="G11" s="13">
        <v>14</v>
      </c>
      <c r="H11" s="13">
        <v>7</v>
      </c>
      <c r="I11" s="13"/>
      <c r="J11" s="72">
        <f aca="true" t="shared" si="1" ref="J11:J35">E11+F11+G11+H11+I11</f>
        <v>31</v>
      </c>
    </row>
    <row r="12" spans="1:10" ht="12.75">
      <c r="A12" s="12">
        <f>A11+1</f>
        <v>3</v>
      </c>
      <c r="B12" s="3" t="s">
        <v>89</v>
      </c>
      <c r="C12" s="3" t="s">
        <v>5</v>
      </c>
      <c r="D12" s="3">
        <f t="shared" si="0"/>
        <v>7</v>
      </c>
      <c r="E12" s="13">
        <v>10</v>
      </c>
      <c r="F12" s="7">
        <v>3</v>
      </c>
      <c r="G12" s="13">
        <v>15</v>
      </c>
      <c r="H12" s="13">
        <v>3</v>
      </c>
      <c r="I12" s="13"/>
      <c r="J12" s="72">
        <f t="shared" si="1"/>
        <v>31</v>
      </c>
    </row>
    <row r="13" spans="1:10" ht="12.75" customHeight="1">
      <c r="A13" s="12">
        <f>A12+1</f>
        <v>4</v>
      </c>
      <c r="B13" s="3" t="s">
        <v>120</v>
      </c>
      <c r="C13" s="3" t="s">
        <v>3</v>
      </c>
      <c r="D13" s="3">
        <f t="shared" si="0"/>
        <v>8</v>
      </c>
      <c r="E13" s="13">
        <v>10</v>
      </c>
      <c r="F13" s="7">
        <v>0</v>
      </c>
      <c r="G13" s="14">
        <v>15</v>
      </c>
      <c r="H13" s="14">
        <v>0</v>
      </c>
      <c r="I13" s="14"/>
      <c r="J13" s="72">
        <f t="shared" si="1"/>
        <v>25</v>
      </c>
    </row>
    <row r="14" spans="1:10" ht="14.25" customHeight="1">
      <c r="A14" s="12">
        <f>A13+1</f>
        <v>5</v>
      </c>
      <c r="B14" s="3" t="s">
        <v>92</v>
      </c>
      <c r="C14" s="3" t="s">
        <v>15</v>
      </c>
      <c r="D14" s="3">
        <f t="shared" si="0"/>
        <v>9</v>
      </c>
      <c r="E14" s="13">
        <v>9</v>
      </c>
      <c r="F14" s="7">
        <v>3</v>
      </c>
      <c r="G14" s="13">
        <v>5</v>
      </c>
      <c r="H14" s="13">
        <v>0</v>
      </c>
      <c r="I14" s="13"/>
      <c r="J14" s="72">
        <f t="shared" si="1"/>
        <v>17</v>
      </c>
    </row>
    <row r="15" spans="1:10" ht="14.25" customHeight="1">
      <c r="A15" s="12">
        <f aca="true" t="shared" si="2" ref="A15:A35">A14+1</f>
        <v>6</v>
      </c>
      <c r="B15" s="3" t="s">
        <v>13</v>
      </c>
      <c r="C15" s="3" t="s">
        <v>14</v>
      </c>
      <c r="D15" s="3">
        <f t="shared" si="0"/>
        <v>10</v>
      </c>
      <c r="E15" s="13">
        <v>4</v>
      </c>
      <c r="F15" s="7">
        <v>0</v>
      </c>
      <c r="G15" s="13">
        <v>8</v>
      </c>
      <c r="H15" s="13">
        <v>0</v>
      </c>
      <c r="I15" s="13"/>
      <c r="J15" s="72">
        <f t="shared" si="1"/>
        <v>12</v>
      </c>
    </row>
    <row r="16" spans="1:10" ht="14.25" customHeight="1">
      <c r="A16" s="12">
        <f t="shared" si="2"/>
        <v>7</v>
      </c>
      <c r="B16" s="3" t="s">
        <v>51</v>
      </c>
      <c r="C16" s="3" t="s">
        <v>20</v>
      </c>
      <c r="D16" s="3">
        <f t="shared" si="0"/>
        <v>11</v>
      </c>
      <c r="E16" s="13">
        <v>1</v>
      </c>
      <c r="F16" s="7">
        <v>2</v>
      </c>
      <c r="G16" s="13">
        <v>4</v>
      </c>
      <c r="H16" s="13">
        <v>2</v>
      </c>
      <c r="I16" s="13"/>
      <c r="J16" s="72">
        <f t="shared" si="1"/>
        <v>9</v>
      </c>
    </row>
    <row r="17" spans="1:10" ht="14.25" customHeight="1">
      <c r="A17" s="12">
        <f t="shared" si="2"/>
        <v>8</v>
      </c>
      <c r="B17" s="3" t="s">
        <v>77</v>
      </c>
      <c r="C17" s="3" t="s">
        <v>1</v>
      </c>
      <c r="D17" s="3">
        <f t="shared" si="0"/>
        <v>12</v>
      </c>
      <c r="E17" s="13">
        <v>5</v>
      </c>
      <c r="F17" s="7">
        <v>3</v>
      </c>
      <c r="G17" s="13">
        <v>0</v>
      </c>
      <c r="H17" s="13">
        <v>0</v>
      </c>
      <c r="I17" s="13"/>
      <c r="J17" s="72">
        <f t="shared" si="1"/>
        <v>8</v>
      </c>
    </row>
    <row r="18" spans="1:10" ht="14.25" customHeight="1">
      <c r="A18" s="12">
        <f t="shared" si="2"/>
        <v>9</v>
      </c>
      <c r="B18" s="3" t="s">
        <v>96</v>
      </c>
      <c r="C18" s="3" t="s">
        <v>106</v>
      </c>
      <c r="D18" s="3">
        <f t="shared" si="0"/>
        <v>13</v>
      </c>
      <c r="E18" s="13">
        <v>2</v>
      </c>
      <c r="F18" s="7">
        <v>2</v>
      </c>
      <c r="G18" s="13">
        <v>1</v>
      </c>
      <c r="H18" s="13">
        <v>1</v>
      </c>
      <c r="I18" s="13"/>
      <c r="J18" s="72">
        <f t="shared" si="1"/>
        <v>6</v>
      </c>
    </row>
    <row r="19" spans="1:10" ht="14.25" customHeight="1">
      <c r="A19" s="12">
        <f t="shared" si="2"/>
        <v>10</v>
      </c>
      <c r="B19" s="17" t="s">
        <v>74</v>
      </c>
      <c r="C19" s="17" t="s">
        <v>36</v>
      </c>
      <c r="D19" s="3">
        <f t="shared" si="0"/>
        <v>14</v>
      </c>
      <c r="E19" s="13">
        <v>3</v>
      </c>
      <c r="F19" s="7">
        <v>2</v>
      </c>
      <c r="G19" s="13">
        <v>0</v>
      </c>
      <c r="H19" s="13">
        <v>0</v>
      </c>
      <c r="I19" s="13"/>
      <c r="J19" s="72">
        <f t="shared" si="1"/>
        <v>5</v>
      </c>
    </row>
    <row r="20" spans="1:10" ht="14.25" customHeight="1">
      <c r="A20" s="12">
        <f t="shared" si="2"/>
        <v>11</v>
      </c>
      <c r="B20" s="2" t="s">
        <v>125</v>
      </c>
      <c r="C20" s="2" t="s">
        <v>127</v>
      </c>
      <c r="D20" s="3">
        <f t="shared" si="0"/>
        <v>15</v>
      </c>
      <c r="E20" s="7">
        <v>2</v>
      </c>
      <c r="F20" s="7">
        <v>1</v>
      </c>
      <c r="G20" s="7">
        <v>2</v>
      </c>
      <c r="H20" s="7">
        <v>0</v>
      </c>
      <c r="I20" s="7"/>
      <c r="J20" s="72">
        <f t="shared" si="1"/>
        <v>5</v>
      </c>
    </row>
    <row r="21" spans="1:10" ht="14.25" customHeight="1">
      <c r="A21" s="12">
        <f t="shared" si="2"/>
        <v>12</v>
      </c>
      <c r="B21" s="3" t="s">
        <v>71</v>
      </c>
      <c r="C21" s="3" t="s">
        <v>35</v>
      </c>
      <c r="D21" s="3">
        <f t="shared" si="0"/>
        <v>16</v>
      </c>
      <c r="E21" s="13">
        <v>0.5</v>
      </c>
      <c r="F21" s="13">
        <v>0.5</v>
      </c>
      <c r="G21" s="13">
        <v>3</v>
      </c>
      <c r="H21" s="13">
        <v>0</v>
      </c>
      <c r="I21" s="13"/>
      <c r="J21" s="72">
        <f t="shared" si="1"/>
        <v>4</v>
      </c>
    </row>
    <row r="22" spans="1:10" ht="14.25" customHeight="1">
      <c r="A22" s="12">
        <f t="shared" si="2"/>
        <v>13</v>
      </c>
      <c r="B22" s="3" t="s">
        <v>66</v>
      </c>
      <c r="C22" s="3" t="s">
        <v>34</v>
      </c>
      <c r="D22" s="3">
        <f t="shared" si="0"/>
        <v>17</v>
      </c>
      <c r="E22" s="13">
        <v>3</v>
      </c>
      <c r="F22" s="7">
        <v>0</v>
      </c>
      <c r="G22" s="13">
        <v>0</v>
      </c>
      <c r="H22" s="13">
        <v>0.5</v>
      </c>
      <c r="I22" s="13"/>
      <c r="J22" s="72">
        <f t="shared" si="1"/>
        <v>3.5</v>
      </c>
    </row>
    <row r="23" spans="1:10" ht="14.25" customHeight="1">
      <c r="A23" s="12">
        <f t="shared" si="2"/>
        <v>14</v>
      </c>
      <c r="B23" s="2" t="s">
        <v>114</v>
      </c>
      <c r="C23" s="2" t="s">
        <v>113</v>
      </c>
      <c r="D23" s="3">
        <f t="shared" si="0"/>
        <v>18</v>
      </c>
      <c r="E23" s="13">
        <v>0.5</v>
      </c>
      <c r="F23" s="7">
        <v>0</v>
      </c>
      <c r="G23" s="13">
        <v>3</v>
      </c>
      <c r="H23" s="13">
        <v>0</v>
      </c>
      <c r="I23" s="13"/>
      <c r="J23" s="72">
        <f t="shared" si="1"/>
        <v>3.5</v>
      </c>
    </row>
    <row r="24" spans="1:10" ht="14.25" customHeight="1">
      <c r="A24" s="12">
        <f t="shared" si="2"/>
        <v>15</v>
      </c>
      <c r="B24" s="3" t="s">
        <v>111</v>
      </c>
      <c r="C24" s="3" t="s">
        <v>21</v>
      </c>
      <c r="D24" s="3">
        <f t="shared" si="0"/>
        <v>19</v>
      </c>
      <c r="E24" s="13">
        <v>3</v>
      </c>
      <c r="F24" s="7">
        <v>0</v>
      </c>
      <c r="G24" s="13">
        <v>0</v>
      </c>
      <c r="H24" s="13">
        <v>0</v>
      </c>
      <c r="I24" s="13"/>
      <c r="J24" s="72">
        <f t="shared" si="1"/>
        <v>3</v>
      </c>
    </row>
    <row r="25" spans="1:10" ht="14.25" customHeight="1">
      <c r="A25" s="12">
        <f t="shared" si="2"/>
        <v>16</v>
      </c>
      <c r="B25" s="3" t="s">
        <v>19</v>
      </c>
      <c r="C25" s="3" t="s">
        <v>18</v>
      </c>
      <c r="D25" s="3">
        <f t="shared" si="0"/>
        <v>20</v>
      </c>
      <c r="E25" s="13">
        <v>3</v>
      </c>
      <c r="F25" s="7">
        <v>0</v>
      </c>
      <c r="G25" s="13">
        <v>0</v>
      </c>
      <c r="H25" s="13">
        <v>0</v>
      </c>
      <c r="I25" s="13"/>
      <c r="J25" s="72">
        <f t="shared" si="1"/>
        <v>3</v>
      </c>
    </row>
    <row r="26" spans="1:10" ht="14.25" customHeight="1">
      <c r="A26" s="12">
        <f t="shared" si="2"/>
        <v>17</v>
      </c>
      <c r="B26" s="3" t="s">
        <v>80</v>
      </c>
      <c r="C26" s="3" t="s">
        <v>8</v>
      </c>
      <c r="D26" s="3">
        <f t="shared" si="0"/>
        <v>21</v>
      </c>
      <c r="E26" s="13">
        <v>1</v>
      </c>
      <c r="F26" s="7">
        <v>0.5</v>
      </c>
      <c r="G26" s="13">
        <v>1</v>
      </c>
      <c r="H26" s="13">
        <v>0</v>
      </c>
      <c r="I26" s="13"/>
      <c r="J26" s="72">
        <f t="shared" si="1"/>
        <v>2.5</v>
      </c>
    </row>
    <row r="27" spans="1:10" ht="14.25" customHeight="1">
      <c r="A27" s="12">
        <f t="shared" si="2"/>
        <v>18</v>
      </c>
      <c r="B27" s="1" t="s">
        <v>69</v>
      </c>
      <c r="C27" s="1" t="s">
        <v>37</v>
      </c>
      <c r="D27" s="1">
        <v>101</v>
      </c>
      <c r="E27" s="13">
        <v>0.5</v>
      </c>
      <c r="F27" s="7">
        <v>0.5</v>
      </c>
      <c r="G27" s="13">
        <v>0.5</v>
      </c>
      <c r="H27" s="13">
        <v>0.5</v>
      </c>
      <c r="I27" s="13"/>
      <c r="J27" s="72">
        <f t="shared" si="1"/>
        <v>2</v>
      </c>
    </row>
    <row r="28" spans="1:10" ht="14.25" customHeight="1">
      <c r="A28" s="12">
        <f t="shared" si="2"/>
        <v>19</v>
      </c>
      <c r="B28" s="3" t="s">
        <v>60</v>
      </c>
      <c r="C28" s="3" t="s">
        <v>33</v>
      </c>
      <c r="D28" s="3">
        <f>D27+1</f>
        <v>102</v>
      </c>
      <c r="E28" s="13">
        <v>0.5</v>
      </c>
      <c r="F28" s="13">
        <v>0.5</v>
      </c>
      <c r="G28" s="13">
        <v>0.5</v>
      </c>
      <c r="H28" s="13">
        <v>0.5</v>
      </c>
      <c r="I28" s="13"/>
      <c r="J28" s="72">
        <f t="shared" si="1"/>
        <v>2</v>
      </c>
    </row>
    <row r="29" spans="1:10" ht="14.25" customHeight="1">
      <c r="A29" s="12">
        <f t="shared" si="2"/>
        <v>20</v>
      </c>
      <c r="B29" s="2" t="s">
        <v>134</v>
      </c>
      <c r="C29" s="2" t="s">
        <v>135</v>
      </c>
      <c r="D29" s="3">
        <f>D28+1</f>
        <v>103</v>
      </c>
      <c r="E29" s="7">
        <v>2</v>
      </c>
      <c r="F29" s="7">
        <v>0</v>
      </c>
      <c r="G29" s="7">
        <v>0</v>
      </c>
      <c r="H29" s="7">
        <v>0</v>
      </c>
      <c r="I29" s="7"/>
      <c r="J29" s="72">
        <f t="shared" si="1"/>
        <v>2</v>
      </c>
    </row>
    <row r="30" spans="1:10" ht="14.25" customHeight="1">
      <c r="A30" s="12">
        <f t="shared" si="2"/>
        <v>21</v>
      </c>
      <c r="B30" s="31" t="s">
        <v>63</v>
      </c>
      <c r="C30" s="3" t="s">
        <v>65</v>
      </c>
      <c r="D30" s="3">
        <f>D29+1</f>
        <v>104</v>
      </c>
      <c r="E30" s="13">
        <v>0.5</v>
      </c>
      <c r="F30" s="7">
        <v>0.5</v>
      </c>
      <c r="G30" s="13">
        <v>0.5</v>
      </c>
      <c r="H30" s="13">
        <v>0</v>
      </c>
      <c r="I30" s="13"/>
      <c r="J30" s="72">
        <f t="shared" si="1"/>
        <v>1.5</v>
      </c>
    </row>
    <row r="31" spans="1:10" ht="14.25" customHeight="1">
      <c r="A31" s="38">
        <f t="shared" si="2"/>
        <v>22</v>
      </c>
      <c r="B31" s="1" t="s">
        <v>45</v>
      </c>
      <c r="C31" s="16" t="s">
        <v>42</v>
      </c>
      <c r="D31" s="3">
        <v>1010</v>
      </c>
      <c r="E31" s="13">
        <v>0.5</v>
      </c>
      <c r="F31" s="13">
        <v>0.5</v>
      </c>
      <c r="G31" s="13">
        <v>0</v>
      </c>
      <c r="H31" s="13">
        <v>0</v>
      </c>
      <c r="I31" s="13"/>
      <c r="J31" s="72">
        <f t="shared" si="1"/>
        <v>1</v>
      </c>
    </row>
    <row r="32" spans="1:10" ht="14.25" customHeight="1">
      <c r="A32" s="12">
        <f t="shared" si="2"/>
        <v>23</v>
      </c>
      <c r="B32" s="30" t="s">
        <v>85</v>
      </c>
      <c r="C32" s="3" t="s">
        <v>4</v>
      </c>
      <c r="D32" s="3">
        <f>D31+1</f>
        <v>1011</v>
      </c>
      <c r="E32" s="13">
        <v>1</v>
      </c>
      <c r="F32" s="7">
        <v>0</v>
      </c>
      <c r="G32" s="13">
        <v>0</v>
      </c>
      <c r="H32" s="13">
        <v>0</v>
      </c>
      <c r="I32" s="13"/>
      <c r="J32" s="72">
        <f t="shared" si="1"/>
        <v>1</v>
      </c>
    </row>
    <row r="33" spans="1:10" ht="12.75">
      <c r="A33" s="12">
        <f t="shared" si="2"/>
        <v>24</v>
      </c>
      <c r="B33" s="39" t="s">
        <v>132</v>
      </c>
      <c r="C33" s="33" t="s">
        <v>10</v>
      </c>
      <c r="D33" s="3">
        <f>D32+1</f>
        <v>1012</v>
      </c>
      <c r="E33" s="13">
        <v>0.5</v>
      </c>
      <c r="F33" s="13">
        <v>0.5</v>
      </c>
      <c r="G33" s="13">
        <v>0</v>
      </c>
      <c r="H33" s="13">
        <v>0</v>
      </c>
      <c r="I33" s="13"/>
      <c r="J33" s="72">
        <f t="shared" si="1"/>
        <v>1</v>
      </c>
    </row>
    <row r="34" spans="1:10" ht="12.75">
      <c r="A34" s="12">
        <f t="shared" si="2"/>
        <v>25</v>
      </c>
      <c r="B34" s="2" t="s">
        <v>146</v>
      </c>
      <c r="C34" s="36" t="s">
        <v>145</v>
      </c>
      <c r="D34" s="3">
        <f>D33+1</f>
        <v>1013</v>
      </c>
      <c r="E34" s="7">
        <v>0</v>
      </c>
      <c r="F34" s="7">
        <v>0.5</v>
      </c>
      <c r="G34" s="7">
        <v>0.5</v>
      </c>
      <c r="H34" s="7">
        <v>0</v>
      </c>
      <c r="I34" s="7"/>
      <c r="J34" s="72">
        <f t="shared" si="1"/>
        <v>1</v>
      </c>
    </row>
    <row r="35" spans="1:10" ht="12.75">
      <c r="A35" s="12">
        <f t="shared" si="2"/>
        <v>26</v>
      </c>
      <c r="B35" s="3" t="s">
        <v>54</v>
      </c>
      <c r="C35" s="3" t="s">
        <v>7</v>
      </c>
      <c r="D35" s="3">
        <f>D34+1</f>
        <v>1014</v>
      </c>
      <c r="E35" s="13">
        <v>0</v>
      </c>
      <c r="F35" s="7">
        <v>0</v>
      </c>
      <c r="G35" s="13">
        <v>0</v>
      </c>
      <c r="H35" s="13">
        <v>0</v>
      </c>
      <c r="I35" s="13"/>
      <c r="J35" s="72">
        <f t="shared" si="1"/>
        <v>0</v>
      </c>
    </row>
    <row r="37" spans="2:9" ht="12.75">
      <c r="B37" s="82" t="s">
        <v>30</v>
      </c>
      <c r="C37" s="82"/>
      <c r="D37" s="82"/>
      <c r="E37" s="82"/>
      <c r="F37" s="82"/>
      <c r="G37" s="82"/>
      <c r="H37" s="82"/>
      <c r="I37" s="82"/>
    </row>
    <row r="38" spans="2:9" ht="12.75">
      <c r="B38" s="15"/>
      <c r="C38" s="15"/>
      <c r="D38" s="15"/>
      <c r="E38" s="15"/>
      <c r="F38" s="15"/>
      <c r="G38" s="15"/>
      <c r="H38" s="15"/>
      <c r="I38" s="15"/>
    </row>
    <row r="39" spans="2:9" ht="12.75">
      <c r="B39" s="15" t="s">
        <v>31</v>
      </c>
      <c r="C39" s="15"/>
      <c r="D39" s="15"/>
      <c r="E39" s="15"/>
      <c r="F39" s="15"/>
      <c r="G39" s="15"/>
      <c r="H39" s="15"/>
      <c r="I39" s="15"/>
    </row>
  </sheetData>
  <sheetProtection/>
  <mergeCells count="13">
    <mergeCell ref="B37:I37"/>
    <mergeCell ref="J7:J8"/>
    <mergeCell ref="E9:I9"/>
    <mergeCell ref="A7:A8"/>
    <mergeCell ref="A1:J1"/>
    <mergeCell ref="A2:J2"/>
    <mergeCell ref="A3:J3"/>
    <mergeCell ref="A4:J4"/>
    <mergeCell ref="A5:J5"/>
    <mergeCell ref="B7:B8"/>
    <mergeCell ref="C7:C8"/>
    <mergeCell ref="E7:I7"/>
    <mergeCell ref="D7:D8"/>
  </mergeCells>
  <printOptions/>
  <pageMargins left="0" right="0" top="0" bottom="0" header="0" footer="0"/>
  <pageSetup fitToHeight="1" fitToWidth="1"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zoomScalePageLayoutView="0" workbookViewId="0" topLeftCell="A1">
      <selection activeCell="E7" sqref="E7:I7"/>
    </sheetView>
  </sheetViews>
  <sheetFormatPr defaultColWidth="9.00390625" defaultRowHeight="12.75"/>
  <cols>
    <col min="1" max="1" width="3.875" style="0" customWidth="1"/>
    <col min="2" max="2" width="37.00390625" style="0" customWidth="1"/>
    <col min="3" max="3" width="30.125" style="0" customWidth="1"/>
    <col min="4" max="4" width="5.25390625" style="0" customWidth="1"/>
    <col min="5" max="5" width="5.00390625" style="0" customWidth="1"/>
    <col min="6" max="6" width="4.875" style="0" customWidth="1"/>
    <col min="7" max="7" width="5.00390625" style="0" customWidth="1"/>
    <col min="8" max="8" width="3.875" style="0" customWidth="1"/>
    <col min="9" max="9" width="4.875" style="0" customWidth="1"/>
    <col min="10" max="10" width="3.375" style="0" customWidth="1"/>
  </cols>
  <sheetData>
    <row r="1" spans="1:10" ht="18.75">
      <c r="A1" s="75" t="s">
        <v>191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ht="18.75">
      <c r="A2" s="75" t="s">
        <v>22</v>
      </c>
      <c r="B2" s="75"/>
      <c r="C2" s="75"/>
      <c r="D2" s="75"/>
      <c r="E2" s="75"/>
      <c r="F2" s="75"/>
      <c r="G2" s="75"/>
      <c r="H2" s="75"/>
      <c r="I2" s="75"/>
      <c r="J2" s="75"/>
    </row>
    <row r="3" spans="1:10" ht="18.75">
      <c r="A3" s="75" t="s">
        <v>23</v>
      </c>
      <c r="B3" s="75"/>
      <c r="C3" s="75"/>
      <c r="D3" s="75"/>
      <c r="E3" s="75"/>
      <c r="F3" s="75"/>
      <c r="G3" s="75"/>
      <c r="H3" s="75"/>
      <c r="I3" s="75"/>
      <c r="J3" s="75"/>
    </row>
    <row r="4" spans="1:10" ht="18.75">
      <c r="A4" s="75" t="s">
        <v>138</v>
      </c>
      <c r="B4" s="75"/>
      <c r="C4" s="75"/>
      <c r="D4" s="75"/>
      <c r="E4" s="75"/>
      <c r="F4" s="75"/>
      <c r="G4" s="75"/>
      <c r="H4" s="75"/>
      <c r="I4" s="75"/>
      <c r="J4" s="75"/>
    </row>
    <row r="5" spans="1:10" ht="12.75">
      <c r="A5" s="76" t="s">
        <v>24</v>
      </c>
      <c r="B5" s="76"/>
      <c r="C5" s="76"/>
      <c r="D5" s="76"/>
      <c r="E5" s="76"/>
      <c r="F5" s="76"/>
      <c r="G5" s="76"/>
      <c r="H5" s="76"/>
      <c r="I5" s="76"/>
      <c r="J5" s="76"/>
    </row>
    <row r="6" spans="1:3" ht="18.75">
      <c r="A6" s="6"/>
      <c r="C6" t="s">
        <v>133</v>
      </c>
    </row>
    <row r="7" spans="1:10" s="5" customFormat="1" ht="52.5" customHeight="1">
      <c r="A7" s="79" t="s">
        <v>25</v>
      </c>
      <c r="B7" s="79" t="s">
        <v>26</v>
      </c>
      <c r="C7" s="79" t="s">
        <v>27</v>
      </c>
      <c r="D7" s="65" t="s">
        <v>29</v>
      </c>
      <c r="E7" s="79" t="s">
        <v>197</v>
      </c>
      <c r="F7" s="79"/>
      <c r="G7" s="79"/>
      <c r="H7" s="79"/>
      <c r="I7" s="79"/>
      <c r="J7" s="85" t="s">
        <v>28</v>
      </c>
    </row>
    <row r="8" spans="1:10" s="5" customFormat="1" ht="35.25" customHeight="1">
      <c r="A8" s="79"/>
      <c r="B8" s="79"/>
      <c r="C8" s="79"/>
      <c r="D8" s="10" t="s">
        <v>38</v>
      </c>
      <c r="E8" s="10" t="s">
        <v>192</v>
      </c>
      <c r="F8" s="10" t="s">
        <v>193</v>
      </c>
      <c r="G8" s="10" t="s">
        <v>194</v>
      </c>
      <c r="H8" s="10" t="s">
        <v>195</v>
      </c>
      <c r="I8" s="10" t="s">
        <v>198</v>
      </c>
      <c r="J8" s="85"/>
    </row>
    <row r="9" spans="1:10" s="5" customFormat="1" ht="12.75">
      <c r="A9" s="10">
        <v>1</v>
      </c>
      <c r="B9" s="10">
        <v>2</v>
      </c>
      <c r="C9" s="10">
        <v>3</v>
      </c>
      <c r="D9" s="50">
        <v>4</v>
      </c>
      <c r="E9" s="79">
        <v>5</v>
      </c>
      <c r="F9" s="79"/>
      <c r="G9" s="79"/>
      <c r="H9" s="79"/>
      <c r="I9" s="79"/>
      <c r="J9" s="10">
        <v>6</v>
      </c>
    </row>
    <row r="10" spans="1:10" ht="12.75">
      <c r="A10" s="12">
        <v>1</v>
      </c>
      <c r="B10" s="4" t="s">
        <v>189</v>
      </c>
      <c r="C10" s="3" t="s">
        <v>0</v>
      </c>
      <c r="D10" s="41" t="s">
        <v>149</v>
      </c>
      <c r="E10" s="26">
        <v>10</v>
      </c>
      <c r="F10" s="26"/>
      <c r="G10" s="26">
        <v>25</v>
      </c>
      <c r="H10" s="26">
        <v>10</v>
      </c>
      <c r="I10" s="26">
        <v>10</v>
      </c>
      <c r="J10" s="74">
        <f>E10+F10+G10+H10+I10</f>
        <v>55</v>
      </c>
    </row>
    <row r="11" spans="1:10" ht="12.75">
      <c r="A11" s="12">
        <f aca="true" t="shared" si="0" ref="A11:A31">A10+1</f>
        <v>2</v>
      </c>
      <c r="B11" s="3" t="s">
        <v>91</v>
      </c>
      <c r="C11" s="3" t="s">
        <v>15</v>
      </c>
      <c r="D11" s="41" t="s">
        <v>148</v>
      </c>
      <c r="E11" s="26">
        <v>9</v>
      </c>
      <c r="F11" s="19"/>
      <c r="G11" s="19">
        <v>10</v>
      </c>
      <c r="H11" s="19"/>
      <c r="I11" s="26">
        <v>5</v>
      </c>
      <c r="J11" s="74">
        <f aca="true" t="shared" si="1" ref="J11:J44">E11+F11+G11+H11+I11</f>
        <v>24</v>
      </c>
    </row>
    <row r="12" spans="1:10" ht="12.75">
      <c r="A12" s="12">
        <f t="shared" si="0"/>
        <v>3</v>
      </c>
      <c r="B12" s="3" t="s">
        <v>90</v>
      </c>
      <c r="C12" s="3" t="s">
        <v>5</v>
      </c>
      <c r="D12" s="41" t="s">
        <v>168</v>
      </c>
      <c r="E12" s="26">
        <v>9</v>
      </c>
      <c r="F12" s="26">
        <v>2.5</v>
      </c>
      <c r="G12" s="26">
        <v>2.5</v>
      </c>
      <c r="H12" s="26">
        <v>2</v>
      </c>
      <c r="I12" s="26">
        <v>5</v>
      </c>
      <c r="J12" s="74">
        <f t="shared" si="1"/>
        <v>21</v>
      </c>
    </row>
    <row r="13" spans="1:10" ht="12.75">
      <c r="A13" s="12">
        <f t="shared" si="0"/>
        <v>4</v>
      </c>
      <c r="B13" s="3" t="s">
        <v>103</v>
      </c>
      <c r="C13" s="3" t="s">
        <v>17</v>
      </c>
      <c r="D13" s="41" t="s">
        <v>155</v>
      </c>
      <c r="E13" s="26">
        <v>8</v>
      </c>
      <c r="F13" s="26"/>
      <c r="G13" s="26">
        <v>10</v>
      </c>
      <c r="H13" s="26">
        <v>1</v>
      </c>
      <c r="I13" s="26"/>
      <c r="J13" s="74">
        <f t="shared" si="1"/>
        <v>19</v>
      </c>
    </row>
    <row r="14" spans="1:10" ht="12.75">
      <c r="A14" s="12">
        <f t="shared" si="0"/>
        <v>5</v>
      </c>
      <c r="B14" s="3" t="s">
        <v>117</v>
      </c>
      <c r="C14" s="3" t="s">
        <v>11</v>
      </c>
      <c r="D14" s="41" t="s">
        <v>152</v>
      </c>
      <c r="E14" s="26">
        <v>3</v>
      </c>
      <c r="F14" s="26">
        <v>8</v>
      </c>
      <c r="G14" s="26">
        <v>4</v>
      </c>
      <c r="H14" s="26"/>
      <c r="I14" s="26">
        <v>3</v>
      </c>
      <c r="J14" s="74">
        <f t="shared" si="1"/>
        <v>18</v>
      </c>
    </row>
    <row r="15" spans="1:10" ht="12.75">
      <c r="A15" s="12">
        <f t="shared" si="0"/>
        <v>6</v>
      </c>
      <c r="B15" s="1" t="s">
        <v>68</v>
      </c>
      <c r="C15" s="1" t="s">
        <v>37</v>
      </c>
      <c r="D15" s="41" t="s">
        <v>147</v>
      </c>
      <c r="E15" s="26">
        <v>8</v>
      </c>
      <c r="F15" s="26"/>
      <c r="G15" s="26">
        <v>5</v>
      </c>
      <c r="H15" s="26"/>
      <c r="I15" s="26">
        <v>3</v>
      </c>
      <c r="J15" s="74">
        <f t="shared" si="1"/>
        <v>16</v>
      </c>
    </row>
    <row r="16" spans="1:10" ht="12.75">
      <c r="A16" s="12">
        <f t="shared" si="0"/>
        <v>7</v>
      </c>
      <c r="B16" s="3" t="s">
        <v>62</v>
      </c>
      <c r="C16" s="3" t="s">
        <v>65</v>
      </c>
      <c r="D16" s="41" t="s">
        <v>156</v>
      </c>
      <c r="E16" s="26">
        <v>10</v>
      </c>
      <c r="F16" s="26">
        <v>2</v>
      </c>
      <c r="G16" s="26"/>
      <c r="H16" s="26"/>
      <c r="I16" s="26">
        <v>3</v>
      </c>
      <c r="J16" s="74">
        <f t="shared" si="1"/>
        <v>15</v>
      </c>
    </row>
    <row r="17" spans="1:10" ht="12.75">
      <c r="A17" s="12">
        <f t="shared" si="0"/>
        <v>8</v>
      </c>
      <c r="B17" s="3" t="s">
        <v>78</v>
      </c>
      <c r="C17" s="3" t="s">
        <v>1</v>
      </c>
      <c r="D17" s="41" t="s">
        <v>172</v>
      </c>
      <c r="E17" s="26"/>
      <c r="F17" s="26">
        <v>10</v>
      </c>
      <c r="G17" s="26"/>
      <c r="H17" s="26"/>
      <c r="I17" s="26">
        <v>5</v>
      </c>
      <c r="J17" s="74">
        <f t="shared" si="1"/>
        <v>15</v>
      </c>
    </row>
    <row r="18" spans="1:10" ht="12.75">
      <c r="A18" s="12">
        <f t="shared" si="0"/>
        <v>9</v>
      </c>
      <c r="B18" s="3" t="s">
        <v>99</v>
      </c>
      <c r="C18" s="3" t="s">
        <v>9</v>
      </c>
      <c r="D18" s="41" t="s">
        <v>167</v>
      </c>
      <c r="E18" s="26">
        <v>2</v>
      </c>
      <c r="F18" s="26">
        <v>4</v>
      </c>
      <c r="G18" s="26">
        <v>5</v>
      </c>
      <c r="H18" s="26">
        <v>1</v>
      </c>
      <c r="I18" s="26"/>
      <c r="J18" s="74">
        <f t="shared" si="1"/>
        <v>12</v>
      </c>
    </row>
    <row r="19" spans="1:10" ht="13.5" customHeight="1">
      <c r="A19" s="12">
        <f t="shared" si="0"/>
        <v>10</v>
      </c>
      <c r="B19" s="3" t="s">
        <v>48</v>
      </c>
      <c r="C19" s="3" t="s">
        <v>32</v>
      </c>
      <c r="D19" s="41" t="s">
        <v>150</v>
      </c>
      <c r="E19" s="26"/>
      <c r="F19" s="26"/>
      <c r="G19" s="26">
        <v>5</v>
      </c>
      <c r="H19" s="26"/>
      <c r="I19" s="26">
        <v>5</v>
      </c>
      <c r="J19" s="74">
        <f t="shared" si="1"/>
        <v>10</v>
      </c>
    </row>
    <row r="20" spans="1:10" ht="12.75" customHeight="1">
      <c r="A20" s="12">
        <f t="shared" si="0"/>
        <v>11</v>
      </c>
      <c r="B20" s="3" t="s">
        <v>61</v>
      </c>
      <c r="C20" s="3" t="s">
        <v>21</v>
      </c>
      <c r="D20" s="41" t="s">
        <v>154</v>
      </c>
      <c r="E20" s="26">
        <v>5</v>
      </c>
      <c r="F20" s="18"/>
      <c r="G20" s="18"/>
      <c r="H20" s="18"/>
      <c r="I20" s="26">
        <v>5</v>
      </c>
      <c r="J20" s="74">
        <f t="shared" si="1"/>
        <v>10</v>
      </c>
    </row>
    <row r="21" spans="1:10" ht="15" customHeight="1">
      <c r="A21" s="12">
        <f t="shared" si="0"/>
        <v>12</v>
      </c>
      <c r="B21" s="3" t="s">
        <v>86</v>
      </c>
      <c r="C21" s="3" t="s">
        <v>4</v>
      </c>
      <c r="D21" s="41" t="s">
        <v>159</v>
      </c>
      <c r="E21" s="26">
        <v>1</v>
      </c>
      <c r="F21" s="26">
        <v>1</v>
      </c>
      <c r="G21" s="26">
        <v>4</v>
      </c>
      <c r="H21" s="26"/>
      <c r="I21" s="26">
        <v>3</v>
      </c>
      <c r="J21" s="74">
        <f t="shared" si="1"/>
        <v>9</v>
      </c>
    </row>
    <row r="22" spans="1:10" ht="14.25" customHeight="1">
      <c r="A22" s="12">
        <f t="shared" si="0"/>
        <v>13</v>
      </c>
      <c r="B22" s="1" t="s">
        <v>110</v>
      </c>
      <c r="C22" s="1" t="s">
        <v>41</v>
      </c>
      <c r="D22" s="41" t="s">
        <v>165</v>
      </c>
      <c r="E22" s="26">
        <v>2</v>
      </c>
      <c r="F22" s="26">
        <v>1</v>
      </c>
      <c r="G22" s="26">
        <v>5</v>
      </c>
      <c r="H22" s="26">
        <v>1</v>
      </c>
      <c r="I22" s="26"/>
      <c r="J22" s="74">
        <f t="shared" si="1"/>
        <v>9</v>
      </c>
    </row>
    <row r="23" spans="1:10" ht="12.75">
      <c r="A23" s="12">
        <f t="shared" si="0"/>
        <v>14</v>
      </c>
      <c r="B23" s="2" t="s">
        <v>183</v>
      </c>
      <c r="C23" s="2" t="s">
        <v>145</v>
      </c>
      <c r="D23" s="37" t="s">
        <v>180</v>
      </c>
      <c r="E23" s="7">
        <v>1</v>
      </c>
      <c r="F23" s="7">
        <v>1</v>
      </c>
      <c r="G23" s="7">
        <v>5</v>
      </c>
      <c r="H23" s="7">
        <v>1</v>
      </c>
      <c r="I23" s="7"/>
      <c r="J23" s="74">
        <f t="shared" si="1"/>
        <v>8</v>
      </c>
    </row>
    <row r="24" spans="1:10" ht="12.75">
      <c r="A24" s="12">
        <f t="shared" si="0"/>
        <v>15</v>
      </c>
      <c r="B24" s="3" t="s">
        <v>50</v>
      </c>
      <c r="C24" s="3" t="s">
        <v>20</v>
      </c>
      <c r="D24" s="41" t="s">
        <v>170</v>
      </c>
      <c r="E24" s="26">
        <v>2</v>
      </c>
      <c r="F24" s="26">
        <v>3</v>
      </c>
      <c r="G24" s="26">
        <v>1</v>
      </c>
      <c r="H24" s="26">
        <v>1</v>
      </c>
      <c r="I24" s="26"/>
      <c r="J24" s="74">
        <f t="shared" si="1"/>
        <v>7</v>
      </c>
    </row>
    <row r="25" spans="1:10" ht="12.75">
      <c r="A25" s="12">
        <f t="shared" si="0"/>
        <v>16</v>
      </c>
      <c r="B25" s="3" t="s">
        <v>107</v>
      </c>
      <c r="C25" s="3" t="s">
        <v>3</v>
      </c>
      <c r="D25" s="41" t="s">
        <v>151</v>
      </c>
      <c r="E25" s="26">
        <v>3</v>
      </c>
      <c r="F25" s="26"/>
      <c r="G25" s="26"/>
      <c r="H25" s="26"/>
      <c r="I25" s="26">
        <v>3</v>
      </c>
      <c r="J25" s="74">
        <f t="shared" si="1"/>
        <v>6</v>
      </c>
    </row>
    <row r="26" spans="1:10" ht="15" customHeight="1">
      <c r="A26" s="12">
        <f t="shared" si="0"/>
        <v>17</v>
      </c>
      <c r="B26" s="3" t="s">
        <v>47</v>
      </c>
      <c r="C26" s="3" t="s">
        <v>14</v>
      </c>
      <c r="D26" s="41" t="s">
        <v>153</v>
      </c>
      <c r="E26" s="26">
        <v>1</v>
      </c>
      <c r="F26" s="26">
        <v>1</v>
      </c>
      <c r="G26" s="26">
        <v>4</v>
      </c>
      <c r="H26" s="26"/>
      <c r="I26" s="26"/>
      <c r="J26" s="74">
        <f t="shared" si="1"/>
        <v>6</v>
      </c>
    </row>
    <row r="27" spans="1:10" ht="12.75">
      <c r="A27" s="12">
        <f t="shared" si="0"/>
        <v>18</v>
      </c>
      <c r="B27" s="4" t="s">
        <v>129</v>
      </c>
      <c r="C27" s="3" t="s">
        <v>18</v>
      </c>
      <c r="D27" s="41" t="s">
        <v>169</v>
      </c>
      <c r="E27" s="26"/>
      <c r="F27" s="26"/>
      <c r="G27" s="26">
        <v>5</v>
      </c>
      <c r="H27" s="26"/>
      <c r="I27" s="26"/>
      <c r="J27" s="74">
        <f t="shared" si="1"/>
        <v>5</v>
      </c>
    </row>
    <row r="28" spans="1:10" ht="14.25" customHeight="1">
      <c r="A28" s="12">
        <f t="shared" si="0"/>
        <v>19</v>
      </c>
      <c r="B28" s="3" t="s">
        <v>95</v>
      </c>
      <c r="C28" s="3" t="s">
        <v>106</v>
      </c>
      <c r="D28" s="41" t="s">
        <v>171</v>
      </c>
      <c r="E28" s="26"/>
      <c r="F28" s="26"/>
      <c r="G28" s="26">
        <v>5</v>
      </c>
      <c r="H28" s="26"/>
      <c r="I28" s="26"/>
      <c r="J28" s="74">
        <f t="shared" si="1"/>
        <v>5</v>
      </c>
    </row>
    <row r="29" spans="1:10" ht="12.75" customHeight="1">
      <c r="A29" s="12">
        <f t="shared" si="0"/>
        <v>20</v>
      </c>
      <c r="B29" s="1" t="s">
        <v>56</v>
      </c>
      <c r="C29" s="1" t="s">
        <v>57</v>
      </c>
      <c r="D29" s="41" t="s">
        <v>174</v>
      </c>
      <c r="E29" s="26">
        <v>1</v>
      </c>
      <c r="F29" s="19"/>
      <c r="G29" s="19">
        <v>4</v>
      </c>
      <c r="H29" s="19"/>
      <c r="I29" s="19"/>
      <c r="J29" s="74">
        <f t="shared" si="1"/>
        <v>5</v>
      </c>
    </row>
    <row r="30" spans="1:10" ht="12.75">
      <c r="A30" s="12">
        <f t="shared" si="0"/>
        <v>21</v>
      </c>
      <c r="B30" s="39" t="s">
        <v>131</v>
      </c>
      <c r="C30" s="34" t="s">
        <v>10</v>
      </c>
      <c r="D30" s="41" t="s">
        <v>175</v>
      </c>
      <c r="E30" s="26"/>
      <c r="F30" s="26"/>
      <c r="G30" s="26">
        <v>5</v>
      </c>
      <c r="H30" s="26"/>
      <c r="I30" s="26"/>
      <c r="J30" s="74">
        <f t="shared" si="1"/>
        <v>5</v>
      </c>
    </row>
    <row r="31" spans="1:10" ht="12.75" customHeight="1">
      <c r="A31" s="12">
        <f t="shared" si="0"/>
        <v>22</v>
      </c>
      <c r="B31" s="2" t="s">
        <v>126</v>
      </c>
      <c r="C31" s="2" t="s">
        <v>127</v>
      </c>
      <c r="D31" s="7" t="s">
        <v>178</v>
      </c>
      <c r="E31" s="7">
        <v>2</v>
      </c>
      <c r="F31" s="7"/>
      <c r="G31" s="7">
        <v>1</v>
      </c>
      <c r="H31" s="7">
        <v>1</v>
      </c>
      <c r="I31" s="7"/>
      <c r="J31" s="74">
        <f t="shared" si="1"/>
        <v>4</v>
      </c>
    </row>
    <row r="32" spans="1:10" ht="12.75">
      <c r="A32" s="12">
        <f aca="true" t="shared" si="2" ref="A32:A44">A31+1</f>
        <v>23</v>
      </c>
      <c r="B32" s="1" t="s">
        <v>44</v>
      </c>
      <c r="C32" s="1" t="s">
        <v>42</v>
      </c>
      <c r="D32" s="41" t="s">
        <v>158</v>
      </c>
      <c r="E32" s="26">
        <v>3</v>
      </c>
      <c r="F32" s="26"/>
      <c r="G32" s="26"/>
      <c r="H32" s="26"/>
      <c r="I32" s="26"/>
      <c r="J32" s="74">
        <f t="shared" si="1"/>
        <v>3</v>
      </c>
    </row>
    <row r="33" spans="1:10" ht="12.75">
      <c r="A33" s="12">
        <f t="shared" si="2"/>
        <v>24</v>
      </c>
      <c r="B33" s="3" t="s">
        <v>101</v>
      </c>
      <c r="C33" s="3" t="s">
        <v>119</v>
      </c>
      <c r="D33" s="41" t="s">
        <v>164</v>
      </c>
      <c r="E33" s="26"/>
      <c r="F33" s="26"/>
      <c r="G33" s="26">
        <v>3</v>
      </c>
      <c r="H33" s="26"/>
      <c r="I33" s="26"/>
      <c r="J33" s="74">
        <f t="shared" si="1"/>
        <v>3</v>
      </c>
    </row>
    <row r="34" spans="1:10" ht="14.25" customHeight="1">
      <c r="A34" s="12">
        <f t="shared" si="2"/>
        <v>25</v>
      </c>
      <c r="B34" s="2" t="s">
        <v>115</v>
      </c>
      <c r="C34" s="2" t="s">
        <v>113</v>
      </c>
      <c r="D34" s="41" t="s">
        <v>176</v>
      </c>
      <c r="E34" s="26">
        <v>1</v>
      </c>
      <c r="F34" s="7">
        <v>1</v>
      </c>
      <c r="G34" s="7">
        <v>1</v>
      </c>
      <c r="H34" s="7"/>
      <c r="I34" s="7"/>
      <c r="J34" s="74">
        <f t="shared" si="1"/>
        <v>3</v>
      </c>
    </row>
    <row r="35" spans="1:10" ht="12.75">
      <c r="A35" s="12">
        <f t="shared" si="2"/>
        <v>26</v>
      </c>
      <c r="B35" s="2" t="s">
        <v>184</v>
      </c>
      <c r="C35" s="2" t="s">
        <v>181</v>
      </c>
      <c r="D35" s="37" t="s">
        <v>182</v>
      </c>
      <c r="E35" s="7">
        <v>1</v>
      </c>
      <c r="F35" s="7">
        <v>1</v>
      </c>
      <c r="G35" s="7"/>
      <c r="H35" s="7">
        <v>1</v>
      </c>
      <c r="I35" s="7"/>
      <c r="J35" s="74">
        <f t="shared" si="1"/>
        <v>3</v>
      </c>
    </row>
    <row r="36" spans="1:10" ht="13.5" customHeight="1">
      <c r="A36" s="12">
        <f t="shared" si="2"/>
        <v>27</v>
      </c>
      <c r="B36" s="3" t="s">
        <v>2</v>
      </c>
      <c r="C36" s="3" t="s">
        <v>16</v>
      </c>
      <c r="D36" s="41" t="s">
        <v>160</v>
      </c>
      <c r="E36" s="26"/>
      <c r="F36" s="26"/>
      <c r="G36" s="26">
        <v>2</v>
      </c>
      <c r="H36" s="26"/>
      <c r="I36" s="26"/>
      <c r="J36" s="74">
        <f t="shared" si="1"/>
        <v>2</v>
      </c>
    </row>
    <row r="37" spans="1:10" ht="12.75" customHeight="1">
      <c r="A37" s="22">
        <f t="shared" si="2"/>
        <v>28</v>
      </c>
      <c r="B37" s="31" t="s">
        <v>70</v>
      </c>
      <c r="C37" s="3" t="s">
        <v>35</v>
      </c>
      <c r="D37" s="41" t="s">
        <v>173</v>
      </c>
      <c r="E37" s="26">
        <v>2</v>
      </c>
      <c r="F37" s="28"/>
      <c r="G37" s="28"/>
      <c r="H37" s="28"/>
      <c r="I37" s="28"/>
      <c r="J37" s="74">
        <f t="shared" si="1"/>
        <v>2</v>
      </c>
    </row>
    <row r="38" spans="1:10" s="21" customFormat="1" ht="14.25" customHeight="1">
      <c r="A38" s="38">
        <f t="shared" si="2"/>
        <v>29</v>
      </c>
      <c r="B38" s="2" t="s">
        <v>123</v>
      </c>
      <c r="C38" s="64" t="s">
        <v>128</v>
      </c>
      <c r="D38" s="7" t="s">
        <v>177</v>
      </c>
      <c r="E38" s="7">
        <v>1</v>
      </c>
      <c r="F38" s="7">
        <v>1</v>
      </c>
      <c r="G38" s="7"/>
      <c r="H38" s="7"/>
      <c r="I38" s="7"/>
      <c r="J38" s="74">
        <f t="shared" si="1"/>
        <v>2</v>
      </c>
    </row>
    <row r="39" spans="1:10" ht="12.75">
      <c r="A39" s="12">
        <f t="shared" si="2"/>
        <v>30</v>
      </c>
      <c r="B39" s="30" t="s">
        <v>53</v>
      </c>
      <c r="C39" s="3" t="s">
        <v>7</v>
      </c>
      <c r="D39" s="41" t="s">
        <v>161</v>
      </c>
      <c r="E39" s="26">
        <v>1</v>
      </c>
      <c r="F39" s="26"/>
      <c r="G39" s="26"/>
      <c r="H39" s="26"/>
      <c r="I39" s="26"/>
      <c r="J39" s="74">
        <f t="shared" si="1"/>
        <v>1</v>
      </c>
    </row>
    <row r="40" spans="1:10" ht="13.5" customHeight="1">
      <c r="A40" s="12">
        <f t="shared" si="2"/>
        <v>31</v>
      </c>
      <c r="B40" s="3" t="s">
        <v>40</v>
      </c>
      <c r="C40" s="3" t="s">
        <v>34</v>
      </c>
      <c r="D40" s="41" t="s">
        <v>163</v>
      </c>
      <c r="E40" s="26">
        <v>1</v>
      </c>
      <c r="F40" s="26"/>
      <c r="G40" s="26"/>
      <c r="H40" s="26"/>
      <c r="I40" s="26"/>
      <c r="J40" s="74">
        <f t="shared" si="1"/>
        <v>1</v>
      </c>
    </row>
    <row r="41" spans="1:10" ht="12.75">
      <c r="A41" s="12">
        <f t="shared" si="2"/>
        <v>32</v>
      </c>
      <c r="B41" s="3" t="s">
        <v>82</v>
      </c>
      <c r="C41" s="3" t="s">
        <v>8</v>
      </c>
      <c r="D41" s="41" t="s">
        <v>166</v>
      </c>
      <c r="E41" s="26">
        <v>1</v>
      </c>
      <c r="F41" s="19"/>
      <c r="G41" s="19"/>
      <c r="H41" s="19"/>
      <c r="I41" s="19"/>
      <c r="J41" s="74">
        <f t="shared" si="1"/>
        <v>1</v>
      </c>
    </row>
    <row r="42" spans="1:10" ht="12.75">
      <c r="A42" s="12">
        <f t="shared" si="2"/>
        <v>33</v>
      </c>
      <c r="B42" s="3" t="s">
        <v>59</v>
      </c>
      <c r="C42" s="3" t="s">
        <v>33</v>
      </c>
      <c r="D42" s="41" t="s">
        <v>157</v>
      </c>
      <c r="E42" s="26"/>
      <c r="F42" s="26"/>
      <c r="G42" s="26"/>
      <c r="H42" s="26"/>
      <c r="I42" s="26"/>
      <c r="J42" s="74">
        <f t="shared" si="1"/>
        <v>0</v>
      </c>
    </row>
    <row r="43" spans="1:10" ht="12.75">
      <c r="A43" s="12">
        <f t="shared" si="2"/>
        <v>34</v>
      </c>
      <c r="B43" s="17" t="s">
        <v>73</v>
      </c>
      <c r="C43" s="17" t="s">
        <v>36</v>
      </c>
      <c r="D43" s="41" t="s">
        <v>162</v>
      </c>
      <c r="E43" s="26"/>
      <c r="F43" s="26"/>
      <c r="G43" s="26"/>
      <c r="H43" s="26"/>
      <c r="I43" s="26"/>
      <c r="J43" s="74">
        <f t="shared" si="1"/>
        <v>0</v>
      </c>
    </row>
    <row r="44" spans="1:10" ht="12.75">
      <c r="A44" s="12">
        <f t="shared" si="2"/>
        <v>35</v>
      </c>
      <c r="B44" s="2" t="s">
        <v>142</v>
      </c>
      <c r="C44" s="2" t="s">
        <v>39</v>
      </c>
      <c r="D44" s="7" t="s">
        <v>179</v>
      </c>
      <c r="E44" s="7"/>
      <c r="F44" s="7"/>
      <c r="G44" s="7"/>
      <c r="H44" s="7"/>
      <c r="I44" s="7"/>
      <c r="J44" s="74">
        <f t="shared" si="1"/>
        <v>0</v>
      </c>
    </row>
    <row r="45" spans="1:10" ht="12.75">
      <c r="A45" s="23"/>
      <c r="B45" s="29"/>
      <c r="C45" s="29"/>
      <c r="D45" s="42"/>
      <c r="E45" s="21"/>
      <c r="F45" s="21"/>
      <c r="G45" s="21"/>
      <c r="H45" s="21"/>
      <c r="I45" s="21"/>
      <c r="J45" s="40"/>
    </row>
    <row r="46" spans="2:9" ht="12.75">
      <c r="B46" s="82" t="s">
        <v>30</v>
      </c>
      <c r="C46" s="82"/>
      <c r="D46" s="82"/>
      <c r="E46" s="82"/>
      <c r="F46" s="82"/>
      <c r="G46" s="82"/>
      <c r="H46" s="82"/>
      <c r="I46" s="82"/>
    </row>
    <row r="47" spans="2:9" ht="12.75">
      <c r="B47" s="15"/>
      <c r="C47" s="15"/>
      <c r="D47" s="15"/>
      <c r="E47" s="15"/>
      <c r="F47" s="15"/>
      <c r="G47" s="15"/>
      <c r="H47" s="15"/>
      <c r="I47" s="15"/>
    </row>
    <row r="48" spans="2:9" ht="12.75">
      <c r="B48" s="15" t="s">
        <v>31</v>
      </c>
      <c r="C48" s="15"/>
      <c r="D48" s="15"/>
      <c r="E48" s="15"/>
      <c r="F48" s="15"/>
      <c r="G48" s="15"/>
      <c r="H48" s="15"/>
      <c r="I48" s="15"/>
    </row>
  </sheetData>
  <sheetProtection/>
  <mergeCells count="12">
    <mergeCell ref="B46:I46"/>
    <mergeCell ref="J7:J8"/>
    <mergeCell ref="E9:I9"/>
    <mergeCell ref="A5:J5"/>
    <mergeCell ref="A7:A8"/>
    <mergeCell ref="B7:B8"/>
    <mergeCell ref="C7:C8"/>
    <mergeCell ref="E7:I7"/>
    <mergeCell ref="A1:J1"/>
    <mergeCell ref="A2:J2"/>
    <mergeCell ref="A3:J3"/>
    <mergeCell ref="A4:J4"/>
  </mergeCells>
  <printOptions/>
  <pageMargins left="0" right="0" top="0" bottom="0" header="0" footer="0"/>
  <pageSetup fitToHeight="1" fitToWidth="1"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tabSelected="1" zoomScalePageLayoutView="0" workbookViewId="0" topLeftCell="A1">
      <selection activeCell="L5" sqref="L5"/>
    </sheetView>
  </sheetViews>
  <sheetFormatPr defaultColWidth="9.00390625" defaultRowHeight="12.75"/>
  <cols>
    <col min="1" max="1" width="3.375" style="0" customWidth="1"/>
    <col min="2" max="2" width="30.625" style="0" customWidth="1"/>
    <col min="3" max="3" width="30.25390625" style="0" customWidth="1"/>
    <col min="4" max="4" width="4.625" style="0" customWidth="1"/>
    <col min="5" max="5" width="3.375" style="0" customWidth="1"/>
    <col min="6" max="6" width="5.375" style="0" customWidth="1"/>
    <col min="7" max="7" width="6.25390625" style="0" customWidth="1"/>
    <col min="8" max="8" width="7.125" style="0" customWidth="1"/>
    <col min="9" max="10" width="7.375" style="0" customWidth="1"/>
    <col min="11" max="11" width="4.75390625" style="0" customWidth="1"/>
  </cols>
  <sheetData>
    <row r="1" spans="1:11" ht="18.75">
      <c r="A1" s="75" t="s">
        <v>191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18.75">
      <c r="A2" s="75" t="s">
        <v>22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18.75">
      <c r="A3" s="75" t="s">
        <v>23</v>
      </c>
      <c r="B3" s="75"/>
      <c r="C3" s="75"/>
      <c r="D3" s="75"/>
      <c r="E3" s="75"/>
      <c r="F3" s="75"/>
      <c r="G3" s="75"/>
      <c r="H3" s="75"/>
      <c r="I3" s="75"/>
      <c r="J3" s="75"/>
      <c r="K3" s="75"/>
    </row>
    <row r="4" spans="1:11" ht="18.75">
      <c r="A4" s="75" t="s">
        <v>139</v>
      </c>
      <c r="B4" s="75"/>
      <c r="C4" s="75"/>
      <c r="D4" s="75"/>
      <c r="E4" s="75"/>
      <c r="F4" s="75"/>
      <c r="G4" s="75"/>
      <c r="H4" s="75"/>
      <c r="I4" s="75"/>
      <c r="J4" s="75"/>
      <c r="K4" s="75"/>
    </row>
    <row r="5" spans="1:11" ht="12.75">
      <c r="A5" s="76" t="s">
        <v>24</v>
      </c>
      <c r="B5" s="76"/>
      <c r="C5" s="76"/>
      <c r="D5" s="76"/>
      <c r="E5" s="76"/>
      <c r="F5" s="76"/>
      <c r="G5" s="76"/>
      <c r="H5" s="76"/>
      <c r="I5" s="76"/>
      <c r="J5" s="76"/>
      <c r="K5" s="76"/>
    </row>
    <row r="6" spans="1:3" ht="18.75">
      <c r="A6" s="6"/>
      <c r="C6" t="s">
        <v>133</v>
      </c>
    </row>
    <row r="7" spans="1:11" ht="52.5" customHeight="1">
      <c r="A7" s="77" t="s">
        <v>25</v>
      </c>
      <c r="B7" s="79" t="s">
        <v>26</v>
      </c>
      <c r="C7" s="79" t="s">
        <v>27</v>
      </c>
      <c r="D7" s="55" t="s">
        <v>29</v>
      </c>
      <c r="E7" s="86"/>
      <c r="F7" s="79" t="s">
        <v>197</v>
      </c>
      <c r="G7" s="79"/>
      <c r="H7" s="79"/>
      <c r="I7" s="79"/>
      <c r="J7" s="79"/>
      <c r="K7" s="83" t="s">
        <v>28</v>
      </c>
    </row>
    <row r="8" spans="1:11" ht="41.25" customHeight="1">
      <c r="A8" s="78"/>
      <c r="B8" s="79"/>
      <c r="C8" s="79"/>
      <c r="D8" s="84"/>
      <c r="E8" s="87"/>
      <c r="F8" s="10" t="s">
        <v>192</v>
      </c>
      <c r="G8" s="10" t="s">
        <v>193</v>
      </c>
      <c r="H8" s="10" t="s">
        <v>194</v>
      </c>
      <c r="I8" s="10" t="s">
        <v>195</v>
      </c>
      <c r="J8" s="10" t="s">
        <v>196</v>
      </c>
      <c r="K8" s="52"/>
    </row>
    <row r="9" spans="1:11" ht="12.75">
      <c r="A9" s="10">
        <v>1</v>
      </c>
      <c r="B9" s="10">
        <v>2</v>
      </c>
      <c r="C9" s="10">
        <v>3</v>
      </c>
      <c r="D9" s="80">
        <v>4</v>
      </c>
      <c r="E9" s="53"/>
      <c r="F9" s="79">
        <v>5</v>
      </c>
      <c r="G9" s="79"/>
      <c r="H9" s="79"/>
      <c r="I9" s="79"/>
      <c r="J9" s="79"/>
      <c r="K9" s="10">
        <v>6</v>
      </c>
    </row>
    <row r="10" spans="1:11" ht="13.5" customHeight="1">
      <c r="A10" s="11">
        <v>1</v>
      </c>
      <c r="B10" s="56" t="s">
        <v>116</v>
      </c>
      <c r="C10" s="56" t="s">
        <v>0</v>
      </c>
      <c r="D10" s="35" t="s">
        <v>185</v>
      </c>
      <c r="E10" s="24">
        <v>26</v>
      </c>
      <c r="F10" s="24">
        <v>10</v>
      </c>
      <c r="G10" s="45">
        <v>15</v>
      </c>
      <c r="H10" s="45">
        <v>30</v>
      </c>
      <c r="I10" s="45"/>
      <c r="J10" s="24">
        <v>20</v>
      </c>
      <c r="K10" s="74">
        <f>F10+G10+H10+I10+J10</f>
        <v>75</v>
      </c>
    </row>
    <row r="11" spans="1:11" ht="12.75">
      <c r="A11" s="12">
        <f>A10+1</f>
        <v>2</v>
      </c>
      <c r="B11" s="57" t="s">
        <v>112</v>
      </c>
      <c r="C11" s="57" t="s">
        <v>21</v>
      </c>
      <c r="D11" s="44" t="s">
        <v>185</v>
      </c>
      <c r="E11" s="24">
        <v>21</v>
      </c>
      <c r="F11" s="24">
        <v>9</v>
      </c>
      <c r="G11" s="45">
        <v>10</v>
      </c>
      <c r="H11" s="45">
        <v>10</v>
      </c>
      <c r="I11" s="45"/>
      <c r="J11" s="24">
        <v>10</v>
      </c>
      <c r="K11" s="74">
        <f aca="true" t="shared" si="0" ref="K11:K35">F11+G11+H11+I11+J11</f>
        <v>39</v>
      </c>
    </row>
    <row r="12" spans="1:11" ht="15" customHeight="1">
      <c r="A12" s="12">
        <f aca="true" t="shared" si="1" ref="A12:A35">A11+1</f>
        <v>3</v>
      </c>
      <c r="B12" s="57" t="s">
        <v>76</v>
      </c>
      <c r="C12" s="57" t="s">
        <v>1</v>
      </c>
      <c r="D12" s="44" t="s">
        <v>185</v>
      </c>
      <c r="E12" s="24">
        <v>23</v>
      </c>
      <c r="F12" s="24">
        <v>10</v>
      </c>
      <c r="G12" s="45">
        <v>2</v>
      </c>
      <c r="H12" s="45"/>
      <c r="I12" s="45">
        <v>8</v>
      </c>
      <c r="J12" s="24">
        <v>14</v>
      </c>
      <c r="K12" s="74">
        <f t="shared" si="0"/>
        <v>34</v>
      </c>
    </row>
    <row r="13" spans="1:11" ht="12.75">
      <c r="A13" s="12">
        <f t="shared" si="1"/>
        <v>4</v>
      </c>
      <c r="B13" s="57" t="s">
        <v>105</v>
      </c>
      <c r="C13" s="57" t="s">
        <v>17</v>
      </c>
      <c r="D13" s="44" t="s">
        <v>185</v>
      </c>
      <c r="E13" s="24">
        <v>25</v>
      </c>
      <c r="F13" s="24">
        <v>10</v>
      </c>
      <c r="G13" s="45"/>
      <c r="H13" s="45">
        <v>3</v>
      </c>
      <c r="I13" s="45">
        <v>2</v>
      </c>
      <c r="J13" s="24">
        <v>18</v>
      </c>
      <c r="K13" s="74">
        <f t="shared" si="0"/>
        <v>33</v>
      </c>
    </row>
    <row r="14" spans="1:11" ht="12.75" customHeight="1">
      <c r="A14" s="12">
        <f t="shared" si="1"/>
        <v>5</v>
      </c>
      <c r="B14" s="57" t="s">
        <v>64</v>
      </c>
      <c r="C14" s="57" t="s">
        <v>65</v>
      </c>
      <c r="D14" s="44" t="s">
        <v>185</v>
      </c>
      <c r="E14" s="24">
        <v>22</v>
      </c>
      <c r="F14" s="24">
        <v>7</v>
      </c>
      <c r="G14" s="45"/>
      <c r="H14" s="45">
        <v>7</v>
      </c>
      <c r="I14" s="45">
        <v>5</v>
      </c>
      <c r="J14" s="24">
        <v>14</v>
      </c>
      <c r="K14" s="74">
        <f t="shared" si="0"/>
        <v>33</v>
      </c>
    </row>
    <row r="15" spans="1:11" ht="13.5" customHeight="1">
      <c r="A15" s="12">
        <f t="shared" si="1"/>
        <v>6</v>
      </c>
      <c r="B15" s="58" t="s">
        <v>188</v>
      </c>
      <c r="C15" s="58" t="s">
        <v>37</v>
      </c>
      <c r="D15" s="44" t="s">
        <v>185</v>
      </c>
      <c r="E15" s="24">
        <v>12</v>
      </c>
      <c r="F15" s="24">
        <v>3</v>
      </c>
      <c r="G15" s="24"/>
      <c r="H15" s="24">
        <v>2</v>
      </c>
      <c r="I15" s="24">
        <v>1</v>
      </c>
      <c r="J15" s="24"/>
      <c r="K15" s="74">
        <f t="shared" si="0"/>
        <v>6</v>
      </c>
    </row>
    <row r="16" spans="1:11" ht="14.25" customHeight="1">
      <c r="A16" s="12">
        <f t="shared" si="1"/>
        <v>7</v>
      </c>
      <c r="B16" s="57" t="s">
        <v>6</v>
      </c>
      <c r="C16" s="57" t="s">
        <v>5</v>
      </c>
      <c r="D16" s="44" t="s">
        <v>185</v>
      </c>
      <c r="E16" s="24">
        <v>5</v>
      </c>
      <c r="F16" s="24">
        <v>2</v>
      </c>
      <c r="G16" s="45">
        <v>2</v>
      </c>
      <c r="H16" s="45">
        <v>1</v>
      </c>
      <c r="I16" s="45">
        <v>1</v>
      </c>
      <c r="J16" s="45"/>
      <c r="K16" s="74">
        <f t="shared" si="0"/>
        <v>6</v>
      </c>
    </row>
    <row r="17" spans="1:11" ht="12.75">
      <c r="A17" s="12">
        <f t="shared" si="1"/>
        <v>8</v>
      </c>
      <c r="B17" s="57" t="s">
        <v>93</v>
      </c>
      <c r="C17" s="57" t="s">
        <v>15</v>
      </c>
      <c r="D17" s="44" t="s">
        <v>185</v>
      </c>
      <c r="E17" s="24">
        <v>17</v>
      </c>
      <c r="F17" s="24">
        <v>3</v>
      </c>
      <c r="G17" s="45">
        <v>2</v>
      </c>
      <c r="H17" s="45"/>
      <c r="I17" s="45"/>
      <c r="J17" s="45"/>
      <c r="K17" s="74">
        <f t="shared" si="0"/>
        <v>5</v>
      </c>
    </row>
    <row r="18" spans="1:11" ht="12" customHeight="1">
      <c r="A18" s="12">
        <f t="shared" si="1"/>
        <v>9</v>
      </c>
      <c r="B18" s="57" t="s">
        <v>12</v>
      </c>
      <c r="C18" s="59" t="s">
        <v>14</v>
      </c>
      <c r="D18" s="44" t="s">
        <v>185</v>
      </c>
      <c r="E18" s="24">
        <v>6</v>
      </c>
      <c r="F18" s="24">
        <v>2</v>
      </c>
      <c r="G18" s="45"/>
      <c r="H18" s="45">
        <v>3</v>
      </c>
      <c r="I18" s="45"/>
      <c r="J18" s="45"/>
      <c r="K18" s="74">
        <f t="shared" si="0"/>
        <v>5</v>
      </c>
    </row>
    <row r="19" spans="1:11" ht="12" customHeight="1">
      <c r="A19" s="12">
        <f t="shared" si="1"/>
        <v>10</v>
      </c>
      <c r="B19" s="9" t="s">
        <v>130</v>
      </c>
      <c r="C19" s="60" t="s">
        <v>10</v>
      </c>
      <c r="D19" s="44" t="s">
        <v>185</v>
      </c>
      <c r="E19" s="24">
        <v>16</v>
      </c>
      <c r="F19" s="24">
        <v>3</v>
      </c>
      <c r="G19" s="45"/>
      <c r="H19" s="45">
        <v>1</v>
      </c>
      <c r="I19" s="45">
        <v>1</v>
      </c>
      <c r="J19" s="45"/>
      <c r="K19" s="74">
        <f t="shared" si="0"/>
        <v>5</v>
      </c>
    </row>
    <row r="20" spans="1:11" ht="12" customHeight="1">
      <c r="A20" s="12">
        <f t="shared" si="1"/>
        <v>11</v>
      </c>
      <c r="B20" s="57" t="s">
        <v>108</v>
      </c>
      <c r="C20" s="57" t="s">
        <v>3</v>
      </c>
      <c r="D20" s="44" t="s">
        <v>185</v>
      </c>
      <c r="E20" s="24">
        <v>24</v>
      </c>
      <c r="F20" s="24">
        <v>1</v>
      </c>
      <c r="G20" s="45">
        <v>1</v>
      </c>
      <c r="H20" s="45">
        <v>2</v>
      </c>
      <c r="I20" s="45"/>
      <c r="J20" s="45"/>
      <c r="K20" s="74">
        <f t="shared" si="0"/>
        <v>4</v>
      </c>
    </row>
    <row r="21" spans="1:11" ht="12" customHeight="1">
      <c r="A21" s="12">
        <f t="shared" si="1"/>
        <v>12</v>
      </c>
      <c r="B21" s="57" t="s">
        <v>67</v>
      </c>
      <c r="C21" s="57" t="s">
        <v>34</v>
      </c>
      <c r="D21" s="44" t="s">
        <v>185</v>
      </c>
      <c r="E21" s="24">
        <v>1</v>
      </c>
      <c r="F21" s="24"/>
      <c r="G21" s="45"/>
      <c r="H21" s="45">
        <v>2</v>
      </c>
      <c r="I21" s="45">
        <v>1</v>
      </c>
      <c r="J21" s="45"/>
      <c r="K21" s="74">
        <f t="shared" si="0"/>
        <v>3</v>
      </c>
    </row>
    <row r="22" spans="1:11" ht="12" customHeight="1">
      <c r="A22" s="12">
        <f t="shared" si="1"/>
        <v>13</v>
      </c>
      <c r="B22" s="58" t="s">
        <v>124</v>
      </c>
      <c r="C22" s="61" t="s">
        <v>127</v>
      </c>
      <c r="D22" s="44" t="s">
        <v>185</v>
      </c>
      <c r="E22" s="47">
        <v>4</v>
      </c>
      <c r="F22" s="48">
        <v>1</v>
      </c>
      <c r="G22" s="47">
        <v>2</v>
      </c>
      <c r="H22" s="47"/>
      <c r="I22" s="47"/>
      <c r="J22" s="47"/>
      <c r="K22" s="74">
        <f t="shared" si="0"/>
        <v>3</v>
      </c>
    </row>
    <row r="23" spans="1:11" ht="12" customHeight="1">
      <c r="A23" s="12">
        <f t="shared" si="1"/>
        <v>14</v>
      </c>
      <c r="B23" s="58" t="s">
        <v>46</v>
      </c>
      <c r="C23" s="58" t="s">
        <v>42</v>
      </c>
      <c r="D23" s="44" t="s">
        <v>185</v>
      </c>
      <c r="E23" s="24">
        <v>11</v>
      </c>
      <c r="F23" s="24">
        <v>1</v>
      </c>
      <c r="G23" s="45"/>
      <c r="H23" s="45">
        <v>1</v>
      </c>
      <c r="I23" s="45"/>
      <c r="J23" s="45"/>
      <c r="K23" s="74">
        <f t="shared" si="0"/>
        <v>2</v>
      </c>
    </row>
    <row r="24" spans="1:11" ht="12" customHeight="1">
      <c r="A24" s="12">
        <f t="shared" si="1"/>
        <v>15</v>
      </c>
      <c r="B24" s="57" t="s">
        <v>84</v>
      </c>
      <c r="C24" s="62" t="s">
        <v>4</v>
      </c>
      <c r="D24" s="44" t="s">
        <v>185</v>
      </c>
      <c r="E24" s="24">
        <v>10</v>
      </c>
      <c r="F24" s="24">
        <v>1</v>
      </c>
      <c r="G24" s="45">
        <v>1</v>
      </c>
      <c r="H24" s="45"/>
      <c r="I24" s="45"/>
      <c r="J24" s="45"/>
      <c r="K24" s="74">
        <f t="shared" si="0"/>
        <v>2</v>
      </c>
    </row>
    <row r="25" spans="1:11" ht="12" customHeight="1">
      <c r="A25" s="12">
        <f t="shared" si="1"/>
        <v>16</v>
      </c>
      <c r="B25" s="17" t="s">
        <v>75</v>
      </c>
      <c r="C25" s="17" t="s">
        <v>36</v>
      </c>
      <c r="D25" s="44" t="s">
        <v>185</v>
      </c>
      <c r="E25" s="24">
        <v>8</v>
      </c>
      <c r="F25" s="24">
        <v>1</v>
      </c>
      <c r="G25" s="45"/>
      <c r="H25" s="45">
        <v>1</v>
      </c>
      <c r="I25" s="45"/>
      <c r="J25" s="45"/>
      <c r="K25" s="74">
        <f t="shared" si="0"/>
        <v>2</v>
      </c>
    </row>
    <row r="26" spans="1:11" ht="12" customHeight="1">
      <c r="A26" s="12">
        <f t="shared" si="1"/>
        <v>17</v>
      </c>
      <c r="B26" s="57" t="s">
        <v>100</v>
      </c>
      <c r="C26" s="57" t="s">
        <v>9</v>
      </c>
      <c r="D26" s="44" t="s">
        <v>185</v>
      </c>
      <c r="E26" s="24">
        <v>3</v>
      </c>
      <c r="F26" s="24">
        <v>1</v>
      </c>
      <c r="G26" s="45">
        <v>1</v>
      </c>
      <c r="H26" s="45"/>
      <c r="I26" s="45"/>
      <c r="J26" s="45"/>
      <c r="K26" s="74">
        <f t="shared" si="0"/>
        <v>2</v>
      </c>
    </row>
    <row r="27" spans="1:11" ht="12" customHeight="1">
      <c r="A27" s="12">
        <f t="shared" si="1"/>
        <v>18</v>
      </c>
      <c r="B27" s="57" t="s">
        <v>52</v>
      </c>
      <c r="C27" s="57" t="s">
        <v>20</v>
      </c>
      <c r="D27" s="44" t="s">
        <v>185</v>
      </c>
      <c r="E27" s="24">
        <v>7</v>
      </c>
      <c r="F27" s="24">
        <v>2</v>
      </c>
      <c r="G27" s="46"/>
      <c r="H27" s="46"/>
      <c r="I27" s="46"/>
      <c r="J27" s="46"/>
      <c r="K27" s="74">
        <f t="shared" si="0"/>
        <v>2</v>
      </c>
    </row>
    <row r="28" spans="1:11" ht="15" customHeight="1">
      <c r="A28" s="12">
        <f t="shared" si="1"/>
        <v>19</v>
      </c>
      <c r="B28" s="32" t="s">
        <v>72</v>
      </c>
      <c r="C28" s="57" t="s">
        <v>35</v>
      </c>
      <c r="D28" s="44" t="s">
        <v>185</v>
      </c>
      <c r="E28" s="24">
        <v>13</v>
      </c>
      <c r="F28" s="24">
        <v>1</v>
      </c>
      <c r="G28" s="45"/>
      <c r="H28" s="45">
        <v>1</v>
      </c>
      <c r="I28" s="45"/>
      <c r="J28" s="45"/>
      <c r="K28" s="74">
        <f t="shared" si="0"/>
        <v>2</v>
      </c>
    </row>
    <row r="29" spans="1:11" ht="14.25" customHeight="1">
      <c r="A29" s="12">
        <f t="shared" si="1"/>
        <v>20</v>
      </c>
      <c r="B29" s="58" t="s">
        <v>186</v>
      </c>
      <c r="C29" s="58" t="s">
        <v>187</v>
      </c>
      <c r="D29" s="44" t="s">
        <v>185</v>
      </c>
      <c r="E29" s="43">
        <v>2</v>
      </c>
      <c r="F29" s="43">
        <v>1</v>
      </c>
      <c r="G29" s="47"/>
      <c r="H29" s="47">
        <v>1</v>
      </c>
      <c r="I29" s="47"/>
      <c r="J29" s="47"/>
      <c r="K29" s="74">
        <f t="shared" si="0"/>
        <v>2</v>
      </c>
    </row>
    <row r="30" spans="1:11" ht="12.75">
      <c r="A30" s="12">
        <f t="shared" si="1"/>
        <v>21</v>
      </c>
      <c r="B30" s="57" t="s">
        <v>190</v>
      </c>
      <c r="C30" s="57" t="s">
        <v>33</v>
      </c>
      <c r="D30" s="44" t="s">
        <v>185</v>
      </c>
      <c r="E30" s="24">
        <v>20</v>
      </c>
      <c r="F30" s="24">
        <v>1</v>
      </c>
      <c r="G30" s="45"/>
      <c r="H30" s="45"/>
      <c r="I30" s="45"/>
      <c r="J30" s="45"/>
      <c r="K30" s="74">
        <f t="shared" si="0"/>
        <v>1</v>
      </c>
    </row>
    <row r="31" spans="1:11" ht="12.75">
      <c r="A31" s="12">
        <f t="shared" si="1"/>
        <v>22</v>
      </c>
      <c r="B31" s="57" t="s">
        <v>55</v>
      </c>
      <c r="C31" s="57" t="s">
        <v>7</v>
      </c>
      <c r="D31" s="44" t="s">
        <v>185</v>
      </c>
      <c r="E31" s="24">
        <v>9</v>
      </c>
      <c r="F31" s="24"/>
      <c r="G31" s="45"/>
      <c r="H31" s="45">
        <v>1</v>
      </c>
      <c r="I31" s="45"/>
      <c r="J31" s="45"/>
      <c r="K31" s="74">
        <f t="shared" si="0"/>
        <v>1</v>
      </c>
    </row>
    <row r="32" spans="1:11" ht="15" customHeight="1">
      <c r="A32" s="12">
        <f t="shared" si="1"/>
        <v>23</v>
      </c>
      <c r="B32" s="63" t="s">
        <v>81</v>
      </c>
      <c r="C32" s="57" t="s">
        <v>8</v>
      </c>
      <c r="D32" s="44" t="s">
        <v>185</v>
      </c>
      <c r="E32" s="24">
        <v>19</v>
      </c>
      <c r="F32" s="24"/>
      <c r="G32" s="45">
        <v>1</v>
      </c>
      <c r="H32" s="45"/>
      <c r="I32" s="45"/>
      <c r="J32" s="45"/>
      <c r="K32" s="74">
        <f t="shared" si="0"/>
        <v>1</v>
      </c>
    </row>
    <row r="33" spans="1:11" ht="12.75">
      <c r="A33" s="12">
        <f t="shared" si="1"/>
        <v>24</v>
      </c>
      <c r="B33" s="57" t="s">
        <v>109</v>
      </c>
      <c r="C33" s="57" t="s">
        <v>18</v>
      </c>
      <c r="D33" s="44" t="s">
        <v>185</v>
      </c>
      <c r="E33" s="24">
        <v>15</v>
      </c>
      <c r="F33" s="24"/>
      <c r="G33" s="45"/>
      <c r="H33" s="45">
        <v>1</v>
      </c>
      <c r="I33" s="45"/>
      <c r="J33" s="45"/>
      <c r="K33" s="74">
        <f t="shared" si="0"/>
        <v>1</v>
      </c>
    </row>
    <row r="34" spans="1:11" ht="12.75" customHeight="1">
      <c r="A34" s="12">
        <f t="shared" si="1"/>
        <v>25</v>
      </c>
      <c r="B34" s="59" t="s">
        <v>97</v>
      </c>
      <c r="C34" s="59" t="s">
        <v>106</v>
      </c>
      <c r="D34" s="49" t="s">
        <v>185</v>
      </c>
      <c r="E34" s="27">
        <v>18</v>
      </c>
      <c r="F34" s="27">
        <v>1</v>
      </c>
      <c r="G34" s="51"/>
      <c r="H34" s="51"/>
      <c r="I34" s="51"/>
      <c r="J34" s="51"/>
      <c r="K34" s="74">
        <f t="shared" si="0"/>
        <v>1</v>
      </c>
    </row>
    <row r="35" spans="1:11" ht="12.75">
      <c r="A35" s="12">
        <f t="shared" si="1"/>
        <v>26</v>
      </c>
      <c r="B35" s="58" t="s">
        <v>140</v>
      </c>
      <c r="C35" s="58" t="s">
        <v>135</v>
      </c>
      <c r="D35" s="44" t="s">
        <v>185</v>
      </c>
      <c r="E35" s="47">
        <v>14</v>
      </c>
      <c r="F35" s="48"/>
      <c r="G35" s="47">
        <v>1</v>
      </c>
      <c r="H35" s="47"/>
      <c r="I35" s="47"/>
      <c r="J35" s="47"/>
      <c r="K35" s="74">
        <f t="shared" si="0"/>
        <v>1</v>
      </c>
    </row>
    <row r="36" spans="1:11" ht="12.75">
      <c r="A36" s="23"/>
      <c r="B36" s="29"/>
      <c r="C36" s="29"/>
      <c r="D36" s="21"/>
      <c r="E36" s="21"/>
      <c r="F36" s="42"/>
      <c r="G36" s="21"/>
      <c r="H36" s="21"/>
      <c r="I36" s="21"/>
      <c r="J36" s="21"/>
      <c r="K36" s="40"/>
    </row>
    <row r="37" spans="2:10" s="21" customFormat="1" ht="12.75">
      <c r="B37" s="88" t="s">
        <v>30</v>
      </c>
      <c r="C37" s="88"/>
      <c r="D37" s="88"/>
      <c r="E37" s="88"/>
      <c r="F37" s="88"/>
      <c r="G37" s="88"/>
      <c r="H37" s="88"/>
      <c r="I37" s="88"/>
      <c r="J37" s="88"/>
    </row>
    <row r="38" spans="2:10" ht="12.75">
      <c r="B38" s="15"/>
      <c r="C38" s="15"/>
      <c r="D38" s="15"/>
      <c r="E38" s="15"/>
      <c r="F38" s="15"/>
      <c r="G38" s="15"/>
      <c r="H38" s="15"/>
      <c r="I38" s="15"/>
      <c r="J38" s="15"/>
    </row>
    <row r="39" spans="2:10" ht="12.75">
      <c r="B39" s="15" t="s">
        <v>31</v>
      </c>
      <c r="C39" s="15"/>
      <c r="D39" s="15"/>
      <c r="E39" s="15"/>
      <c r="F39" s="15"/>
      <c r="G39" s="15"/>
      <c r="H39" s="15"/>
      <c r="I39" s="15"/>
      <c r="J39" s="15"/>
    </row>
  </sheetData>
  <sheetProtection/>
  <mergeCells count="14">
    <mergeCell ref="B37:J37"/>
    <mergeCell ref="K7:K8"/>
    <mergeCell ref="F9:J9"/>
    <mergeCell ref="D9:E9"/>
    <mergeCell ref="A5:K5"/>
    <mergeCell ref="A7:A8"/>
    <mergeCell ref="B7:B8"/>
    <mergeCell ref="C7:C8"/>
    <mergeCell ref="F7:J7"/>
    <mergeCell ref="D7:E8"/>
    <mergeCell ref="A1:K1"/>
    <mergeCell ref="A2:K2"/>
    <mergeCell ref="A3:K3"/>
    <mergeCell ref="A4:K4"/>
  </mergeCells>
  <printOptions/>
  <pageMargins left="0" right="0" top="0" bottom="0" header="0" footer="0"/>
  <pageSetup fitToHeight="1" fitToWidth="1"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Admin</cp:lastModifiedBy>
  <cp:lastPrinted>2012-11-17T19:12:29Z</cp:lastPrinted>
  <dcterms:created xsi:type="dcterms:W3CDTF">2011-11-04T15:28:28Z</dcterms:created>
  <dcterms:modified xsi:type="dcterms:W3CDTF">2012-11-17T19:13:16Z</dcterms:modified>
  <cp:category/>
  <cp:version/>
  <cp:contentType/>
  <cp:contentStatus/>
</cp:coreProperties>
</file>